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m-honda81\Desktop\R7実績様式（文生）\"/>
    </mc:Choice>
  </mc:AlternateContent>
  <xr:revisionPtr revIDLastSave="0" documentId="8_{4F74A912-61F4-4DAB-8AED-1CF94BB205CB}" xr6:coauthVersionLast="36" xr6:coauthVersionMax="36" xr10:uidLastSave="{00000000-0000-0000-0000-000000000000}"/>
  <bookViews>
    <workbookView xWindow="0" yWindow="0" windowWidth="19200" windowHeight="6140" xr2:uid="{00000000-000D-0000-FFFF-FFFF00000000}"/>
  </bookViews>
  <sheets>
    <sheet name="支出決算書" sheetId="9" r:id="rId1"/>
  </sheets>
  <definedNames>
    <definedName name="_xlnm.Print_Area" localSheetId="0">支出決算書!$A$1:$I$52</definedName>
  </definedNames>
  <calcPr calcId="191029"/>
</workbook>
</file>

<file path=xl/calcChain.xml><?xml version="1.0" encoding="utf-8"?>
<calcChain xmlns="http://schemas.openxmlformats.org/spreadsheetml/2006/main">
  <c r="D44" i="9" l="1"/>
  <c r="D46" i="9"/>
  <c r="H10" i="9" l="1"/>
  <c r="H9" i="9"/>
  <c r="H17" i="9" l="1"/>
  <c r="H18" i="9" s="1"/>
  <c r="I16" i="9" l="1"/>
  <c r="J28" i="9"/>
  <c r="H29" i="9"/>
  <c r="H27" i="9"/>
  <c r="H26" i="9"/>
  <c r="H28" i="9"/>
  <c r="H30" i="9"/>
  <c r="H31" i="9"/>
  <c r="H32" i="9"/>
  <c r="H25" i="9"/>
  <c r="H33" i="9" l="1"/>
  <c r="G33" i="9"/>
  <c r="F33" i="9"/>
  <c r="H40" i="9" l="1"/>
  <c r="J31" i="9"/>
  <c r="J25" i="9"/>
  <c r="H46" i="9" l="1"/>
  <c r="K20" i="9" l="1"/>
  <c r="H4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H3" authorId="0" shapeId="0" xr:uid="{7015FF5B-6785-4C9A-AD63-8A67296FB346}">
      <text>
        <r>
          <rPr>
            <sz val="9"/>
            <color indexed="81"/>
            <rFont val="游ゴシック"/>
            <family val="3"/>
            <charset val="128"/>
          </rPr>
          <t>水色セルに必要事項を記入してください。
（その他のセルには入力しない）</t>
        </r>
      </text>
    </comment>
    <comment ref="H17" authorId="0" shapeId="0" xr:uid="{F9AD96A4-ACB9-4F0F-84D0-F0DDEC3110A9}">
      <text>
        <r>
          <rPr>
            <sz val="9"/>
            <color indexed="81"/>
            <rFont val="游ゴシック"/>
            <family val="3"/>
            <charset val="128"/>
          </rPr>
          <t>黄色セルは自動計算です。行やセルの削除・追加を行う場合は、計算式に影響が出ないよう注意してください。
なお、自動計算で正しい金額が表示されない場合は、金額を手書き修正してください。</t>
        </r>
      </text>
    </comment>
    <comment ref="H18" authorId="0" shapeId="0" xr:uid="{558FA037-B8F1-4008-94F2-CA068FE7B2FF}">
      <text>
        <r>
          <rPr>
            <sz val="9"/>
            <color indexed="81"/>
            <rFont val="游ゴシック"/>
            <family val="3"/>
            <charset val="128"/>
          </rPr>
          <t>収入合計は、支出合計と同額になります。
また、収入合計から、交付金や事業収入などの各種収入を引いた残りの額が自己負担となります。</t>
        </r>
      </text>
    </comment>
    <comment ref="B21" authorId="0" shapeId="0" xr:uid="{1ADCEAC2-8AA5-45B5-9083-EACF4FA5C8C6}">
      <text>
        <r>
          <rPr>
            <b/>
            <sz val="9"/>
            <color indexed="81"/>
            <rFont val="游ゴシック"/>
            <family val="3"/>
            <charset val="128"/>
          </rPr>
          <t xml:space="preserve"> 団体運営力向上プログラム分に係る支出はこの表には計上しないでください。</t>
        </r>
      </text>
    </comment>
    <comment ref="H23" authorId="0" shapeId="0" xr:uid="{35B51630-EB01-42F0-B58C-E6B31F11D9CD}">
      <text>
        <r>
          <rPr>
            <sz val="9"/>
            <color indexed="81"/>
            <rFont val="游ゴシック"/>
            <family val="3"/>
            <charset val="128"/>
          </rPr>
          <t>項目毎に別紙「支出内訳兼領収書一覧表」の
合計額を転記してください。</t>
        </r>
      </text>
    </comment>
  </commentList>
</comments>
</file>

<file path=xl/sharedStrings.xml><?xml version="1.0" encoding="utf-8"?>
<sst xmlns="http://schemas.openxmlformats.org/spreadsheetml/2006/main" count="68" uniqueCount="61">
  <si>
    <t>京都府分</t>
    <rPh sb="0" eb="3">
      <t>キョウトフ</t>
    </rPh>
    <rPh sb="3" eb="4">
      <t>ブン</t>
    </rPh>
    <phoneticPr fontId="2"/>
  </si>
  <si>
    <t>市町村補助金</t>
    <rPh sb="0" eb="3">
      <t>シチョウソン</t>
    </rPh>
    <rPh sb="3" eb="6">
      <t>ホジョキン</t>
    </rPh>
    <phoneticPr fontId="2"/>
  </si>
  <si>
    <t>民間助成金</t>
    <rPh sb="0" eb="2">
      <t>ミンカン</t>
    </rPh>
    <rPh sb="2" eb="5">
      <t>ジョセイキン</t>
    </rPh>
    <phoneticPr fontId="2"/>
  </si>
  <si>
    <t>備　考</t>
    <rPh sb="0" eb="1">
      <t>ソナエ</t>
    </rPh>
    <rPh sb="2" eb="3">
      <t>コウ</t>
    </rPh>
    <phoneticPr fontId="2"/>
  </si>
  <si>
    <t>１　収　入</t>
    <rPh sb="2" eb="3">
      <t>オサム</t>
    </rPh>
    <rPh sb="4" eb="5">
      <t>イ</t>
    </rPh>
    <phoneticPr fontId="2"/>
  </si>
  <si>
    <t>項　目</t>
    <rPh sb="0" eb="1">
      <t>コウ</t>
    </rPh>
    <rPh sb="2" eb="3">
      <t>メ</t>
    </rPh>
    <phoneticPr fontId="2"/>
  </si>
  <si>
    <t>旅費</t>
    <rPh sb="0" eb="2">
      <t>リョヒ</t>
    </rPh>
    <phoneticPr fontId="2"/>
  </si>
  <si>
    <t>謝金</t>
    <rPh sb="0" eb="2">
      <t>シャキン</t>
    </rPh>
    <phoneticPr fontId="2"/>
  </si>
  <si>
    <t>諸費</t>
    <rPh sb="0" eb="2">
      <t>ショヒ</t>
    </rPh>
    <phoneticPr fontId="2"/>
  </si>
  <si>
    <t>金 額(円)</t>
    <rPh sb="0" eb="1">
      <t>キン</t>
    </rPh>
    <rPh sb="2" eb="3">
      <t>ガク</t>
    </rPh>
    <rPh sb="4" eb="5">
      <t>エン</t>
    </rPh>
    <phoneticPr fontId="2"/>
  </si>
  <si>
    <t>団体構成員謝金</t>
    <rPh sb="0" eb="2">
      <t>ダンタイ</t>
    </rPh>
    <rPh sb="2" eb="5">
      <t>コウセイイン</t>
    </rPh>
    <rPh sb="5" eb="7">
      <t>シャキン</t>
    </rPh>
    <phoneticPr fontId="2"/>
  </si>
  <si>
    <t>外部講師等謝金</t>
    <phoneticPr fontId="2"/>
  </si>
  <si>
    <t>団体構成員旅費</t>
    <rPh sb="0" eb="2">
      <t>ダンタイ</t>
    </rPh>
    <rPh sb="2" eb="5">
      <t>コウセイイン</t>
    </rPh>
    <rPh sb="5" eb="7">
      <t>リョヒ</t>
    </rPh>
    <phoneticPr fontId="2"/>
  </si>
  <si>
    <t>外部講師等旅費</t>
    <phoneticPr fontId="2"/>
  </si>
  <si>
    <t>項　　　目</t>
    <rPh sb="0" eb="1">
      <t>コウ</t>
    </rPh>
    <rPh sb="4" eb="5">
      <t>メ</t>
    </rPh>
    <phoneticPr fontId="2"/>
  </si>
  <si>
    <t>＋</t>
    <phoneticPr fontId="2"/>
  </si>
  <si>
    <t>＝</t>
    <phoneticPr fontId="2"/>
  </si>
  <si>
    <r>
      <t>備　考</t>
    </r>
    <r>
      <rPr>
        <sz val="8"/>
        <rFont val="ＭＳ Ｐゴシック"/>
        <family val="3"/>
        <charset val="128"/>
      </rPr>
      <t/>
    </r>
    <rPh sb="0" eb="1">
      <t>ソナエ</t>
    </rPh>
    <rPh sb="2" eb="3">
      <t>コウ</t>
    </rPh>
    <phoneticPr fontId="2"/>
  </si>
  <si>
    <t>・京都府分</t>
    <rPh sb="1" eb="4">
      <t>キョウトフ</t>
    </rPh>
    <rPh sb="4" eb="5">
      <t>ブン</t>
    </rPh>
    <phoneticPr fontId="2"/>
  </si>
  <si>
    <t>・市町村
　振興協会分</t>
    <rPh sb="1" eb="4">
      <t>シチョウソン</t>
    </rPh>
    <rPh sb="6" eb="8">
      <t>シンコウ</t>
    </rPh>
    <rPh sb="8" eb="10">
      <t>キョウカイ</t>
    </rPh>
    <rPh sb="10" eb="11">
      <t>ブン</t>
    </rPh>
    <phoneticPr fontId="2"/>
  </si>
  <si>
    <t>備品購入費</t>
    <phoneticPr fontId="2"/>
  </si>
  <si>
    <t>団体名：</t>
    <phoneticPr fontId="2"/>
  </si>
  <si>
    <t>（対象事業分）</t>
    <rPh sb="1" eb="3">
      <t>タイショウ</t>
    </rPh>
    <rPh sb="3" eb="5">
      <t>ジギョウ</t>
    </rPh>
    <rPh sb="5" eb="6">
      <t>ブン</t>
    </rPh>
    <phoneticPr fontId="2"/>
  </si>
  <si>
    <t>（団体運営力向上プログラム分）</t>
    <rPh sb="1" eb="3">
      <t>ダンタイ</t>
    </rPh>
    <rPh sb="3" eb="5">
      <t>ウンエイ</t>
    </rPh>
    <rPh sb="5" eb="6">
      <t>リョク</t>
    </rPh>
    <rPh sb="6" eb="8">
      <t>コウジョウ</t>
    </rPh>
    <rPh sb="13" eb="14">
      <t>ブン</t>
    </rPh>
    <phoneticPr fontId="2"/>
  </si>
  <si>
    <t>事業収入</t>
    <rPh sb="0" eb="2">
      <t>ジギョウ</t>
    </rPh>
    <rPh sb="2" eb="4">
      <t>シュウニュウ</t>
    </rPh>
    <phoneticPr fontId="2"/>
  </si>
  <si>
    <t>自己資金</t>
    <rPh sb="0" eb="2">
      <t>ジコ</t>
    </rPh>
    <rPh sb="2" eb="4">
      <t>シキン</t>
    </rPh>
    <phoneticPr fontId="2"/>
  </si>
  <si>
    <t>(別紙４－２)</t>
    <rPh sb="1" eb="3">
      <t>ベッシ</t>
    </rPh>
    <phoneticPr fontId="2"/>
  </si>
  <si>
    <t>収 支 決 算 書</t>
    <rPh sb="0" eb="1">
      <t>オサム</t>
    </rPh>
    <rPh sb="2" eb="3">
      <t>ササ</t>
    </rPh>
    <rPh sb="4" eb="5">
      <t>ケツ</t>
    </rPh>
    <rPh sb="6" eb="7">
      <t>ザン</t>
    </rPh>
    <rPh sb="8" eb="9">
      <t>ショ</t>
    </rPh>
    <phoneticPr fontId="2"/>
  </si>
  <si>
    <t>↑別紙４－４から転記</t>
    <rPh sb="1" eb="3">
      <t>ベッシ</t>
    </rPh>
    <rPh sb="8" eb="10">
      <t>テンキ</t>
    </rPh>
    <phoneticPr fontId="2"/>
  </si>
  <si>
    <t>（実績報告に基づく交付金額算出額）</t>
    <rPh sb="1" eb="3">
      <t>ジッセキ</t>
    </rPh>
    <rPh sb="3" eb="5">
      <t>ホウコク</t>
    </rPh>
    <rPh sb="6" eb="7">
      <t>モト</t>
    </rPh>
    <rPh sb="9" eb="12">
      <t>コウフキン</t>
    </rPh>
    <rPh sb="12" eb="13">
      <t>ガク</t>
    </rPh>
    <rPh sb="13" eb="15">
      <t>サンシュツ</t>
    </rPh>
    <rPh sb="15" eb="16">
      <t>ガク</t>
    </rPh>
    <phoneticPr fontId="2"/>
  </si>
  <si>
    <t>↑実績報告書に転記</t>
    <rPh sb="1" eb="3">
      <t>ジッセキ</t>
    </rPh>
    <rPh sb="3" eb="5">
      <t>ホウコク</t>
    </rPh>
    <rPh sb="5" eb="6">
      <t>ショ</t>
    </rPh>
    <rPh sb="7" eb="9">
      <t>テンキ</t>
    </rPh>
    <phoneticPr fontId="2"/>
  </si>
  <si>
    <t>支出内訳兼領収書一覧表No.</t>
    <rPh sb="0" eb="2">
      <t>シシュツ</t>
    </rPh>
    <rPh sb="2" eb="4">
      <t>ウチワケ</t>
    </rPh>
    <rPh sb="4" eb="5">
      <t>ケン</t>
    </rPh>
    <rPh sb="5" eb="8">
      <t>リョウシュウショ</t>
    </rPh>
    <rPh sb="8" eb="10">
      <t>イチラン</t>
    </rPh>
    <rPh sb="10" eb="11">
      <t>ヒョウ</t>
    </rPh>
    <phoneticPr fontId="2"/>
  </si>
  <si>
    <t>人件費</t>
    <rPh sb="0" eb="3">
      <t>ジンケンヒヒ</t>
    </rPh>
    <phoneticPr fontId="2"/>
  </si>
  <si>
    <t>外注費</t>
    <rPh sb="0" eb="2">
      <t>ガイチュウ</t>
    </rPh>
    <rPh sb="2" eb="3">
      <t>ヒ</t>
    </rPh>
    <phoneticPr fontId="2"/>
  </si>
  <si>
    <t>４　実績報告に基づく交付金額算出表（千円未満切捨て）</t>
    <rPh sb="2" eb="4">
      <t>ジッセキ</t>
    </rPh>
    <rPh sb="4" eb="6">
      <t>ホウコク</t>
    </rPh>
    <rPh sb="7" eb="8">
      <t>モト</t>
    </rPh>
    <rPh sb="10" eb="13">
      <t>コウフキン</t>
    </rPh>
    <rPh sb="13" eb="14">
      <t>ガク</t>
    </rPh>
    <rPh sb="14" eb="16">
      <t>サンシュツ</t>
    </rPh>
    <rPh sb="16" eb="17">
      <t>ヒョウ</t>
    </rPh>
    <rPh sb="18" eb="24">
      <t>センエンミマンキリス</t>
    </rPh>
    <phoneticPr fontId="2"/>
  </si>
  <si>
    <t>京都府使用欄</t>
    <rPh sb="0" eb="3">
      <t>キョウトフ</t>
    </rPh>
    <rPh sb="3" eb="5">
      <t>シヨウ</t>
    </rPh>
    <rPh sb="5" eb="6">
      <t>ラン</t>
    </rPh>
    <phoneticPr fontId="2"/>
  </si>
  <si>
    <t>・（該当する場合のみ）団体運営力向上プログラム分　
　対象経費合計額</t>
    <rPh sb="2" eb="4">
      <t>ガイトウ</t>
    </rPh>
    <rPh sb="6" eb="8">
      <t>バアイ</t>
    </rPh>
    <rPh sb="11" eb="13">
      <t>ダンタイ</t>
    </rPh>
    <rPh sb="13" eb="16">
      <t>ウンエイリョク</t>
    </rPh>
    <rPh sb="16" eb="18">
      <t>コウジョウ</t>
    </rPh>
    <rPh sb="23" eb="24">
      <t>ブン</t>
    </rPh>
    <rPh sb="33" eb="34">
      <t>ガク</t>
    </rPh>
    <phoneticPr fontId="2"/>
  </si>
  <si>
    <t>上限額：対象経費の１／３</t>
    <rPh sb="0" eb="2">
      <t>ジョウゲン</t>
    </rPh>
    <rPh sb="2" eb="3">
      <t>ガク</t>
    </rPh>
    <rPh sb="4" eb="6">
      <t>タイショウ</t>
    </rPh>
    <rPh sb="6" eb="8">
      <t>ケイヒ</t>
    </rPh>
    <phoneticPr fontId="2"/>
  </si>
  <si>
    <t>？収入が支出より少ないです
差額を自己資金に当ててください</t>
    <rPh sb="8" eb="9">
      <t>スク</t>
    </rPh>
    <rPh sb="17" eb="21">
      <t>ジコシキン</t>
    </rPh>
    <phoneticPr fontId="2"/>
  </si>
  <si>
    <t>収入が支出より多いです</t>
    <rPh sb="7" eb="8">
      <t>オオ</t>
    </rPh>
    <phoneticPr fontId="2"/>
  </si>
  <si>
    <r>
      <t>市町村振興協会分</t>
    </r>
    <r>
      <rPr>
        <sz val="7"/>
        <rFont val="ＭＳ ゴシック"/>
        <family val="3"/>
        <charset val="128"/>
      </rPr>
      <t>（※京都市内のみで事業実施する場合は交付対象外）</t>
    </r>
    <rPh sb="0" eb="3">
      <t>シチョウソン</t>
    </rPh>
    <rPh sb="3" eb="5">
      <t>シンコウ</t>
    </rPh>
    <rPh sb="5" eb="7">
      <t>キョウカイ</t>
    </rPh>
    <rPh sb="7" eb="8">
      <t>ブン</t>
    </rPh>
    <rPh sb="10" eb="13">
      <t>キョウトシ</t>
    </rPh>
    <rPh sb="13" eb="14">
      <t>ナイ</t>
    </rPh>
    <rPh sb="17" eb="19">
      <t>ジギョウ</t>
    </rPh>
    <rPh sb="19" eb="21">
      <t>ジッシ</t>
    </rPh>
    <rPh sb="23" eb="25">
      <t>バアイ</t>
    </rPh>
    <rPh sb="26" eb="28">
      <t>コウフ</t>
    </rPh>
    <rPh sb="28" eb="31">
      <t>タイショウガイ</t>
    </rPh>
    <phoneticPr fontId="2"/>
  </si>
  <si>
    <r>
      <t>２　支　出　</t>
    </r>
    <r>
      <rPr>
        <u/>
        <sz val="10"/>
        <rFont val="ＭＳ ゴシック"/>
        <family val="3"/>
        <charset val="128"/>
      </rPr>
      <t>（項目ごとに支出内訳兼領収書一覧表を別途添付）</t>
    </r>
    <rPh sb="2" eb="3">
      <t>シ</t>
    </rPh>
    <rPh sb="4" eb="5">
      <t>デ</t>
    </rPh>
    <rPh sb="7" eb="9">
      <t>コウモク</t>
    </rPh>
    <rPh sb="12" eb="14">
      <t>シシュツ</t>
    </rPh>
    <rPh sb="14" eb="16">
      <t>ウチワケ</t>
    </rPh>
    <rPh sb="16" eb="17">
      <t>ケン</t>
    </rPh>
    <rPh sb="17" eb="20">
      <t>リョウシュウショ</t>
    </rPh>
    <rPh sb="20" eb="22">
      <t>イチラン</t>
    </rPh>
    <rPh sb="22" eb="23">
      <t>ヒョウ</t>
    </rPh>
    <rPh sb="24" eb="26">
      <t>ベット</t>
    </rPh>
    <phoneticPr fontId="2"/>
  </si>
  <si>
    <t>令和7年度地域交響プロジェクト交付金　報告書類</t>
    <rPh sb="0" eb="2">
      <t>レイワ</t>
    </rPh>
    <rPh sb="3" eb="5">
      <t>ネンド</t>
    </rPh>
    <rPh sb="5" eb="9">
      <t>チイキコウキョウ</t>
    </rPh>
    <rPh sb="15" eb="18">
      <t>コウフキン</t>
    </rPh>
    <rPh sb="19" eb="23">
      <t>ホウコクショルイ</t>
    </rPh>
    <phoneticPr fontId="2"/>
  </si>
  <si>
    <t>京都市内分</t>
    <rPh sb="0" eb="3">
      <t>キョウトシ</t>
    </rPh>
    <rPh sb="3" eb="4">
      <t>ナイ</t>
    </rPh>
    <rPh sb="4" eb="5">
      <t>ブン</t>
    </rPh>
    <phoneticPr fontId="2"/>
  </si>
  <si>
    <t>京都市外分</t>
    <rPh sb="0" eb="3">
      <t>キョウトシ</t>
    </rPh>
    <rPh sb="3" eb="4">
      <t>ガイ</t>
    </rPh>
    <rPh sb="4" eb="5">
      <t>ブン</t>
    </rPh>
    <phoneticPr fontId="2"/>
  </si>
  <si>
    <r>
      <t xml:space="preserve">金 額(円)
</t>
    </r>
    <r>
      <rPr>
        <sz val="7"/>
        <rFont val="ＭＳ ゴシック"/>
        <family val="3"/>
        <charset val="128"/>
      </rPr>
      <t>（京都市内分＋京都市外分）</t>
    </r>
    <rPh sb="0" eb="1">
      <t>キン</t>
    </rPh>
    <rPh sb="2" eb="3">
      <t>ガク</t>
    </rPh>
    <rPh sb="4" eb="5">
      <t>エン</t>
    </rPh>
    <rPh sb="8" eb="12">
      <t>キョウトシナイ</t>
    </rPh>
    <rPh sb="12" eb="13">
      <t>ブン</t>
    </rPh>
    <rPh sb="14" eb="18">
      <t>キョウトシガイ</t>
    </rPh>
    <rPh sb="18" eb="19">
      <t>ブン</t>
    </rPh>
    <phoneticPr fontId="2"/>
  </si>
  <si>
    <r>
      <t xml:space="preserve">金 額(円)
</t>
    </r>
    <r>
      <rPr>
        <sz val="7"/>
        <rFont val="ＭＳ ゴシック"/>
        <family val="3"/>
        <charset val="128"/>
      </rPr>
      <t>（京都市内分＋京都市外分）</t>
    </r>
    <rPh sb="0" eb="1">
      <t>キン</t>
    </rPh>
    <rPh sb="2" eb="3">
      <t>ガク</t>
    </rPh>
    <rPh sb="4" eb="5">
      <t>エン</t>
    </rPh>
    <phoneticPr fontId="2"/>
  </si>
  <si>
    <t>重点課題対応プログラムのみ</t>
    <rPh sb="0" eb="4">
      <t>ジュウテンカダイ</t>
    </rPh>
    <rPh sb="4" eb="6">
      <t>タイオウ</t>
    </rPh>
    <phoneticPr fontId="2"/>
  </si>
  <si>
    <t>上限額：合計10万円</t>
    <rPh sb="0" eb="2">
      <t>ジョウゲン</t>
    </rPh>
    <rPh sb="2" eb="3">
      <t>ガク</t>
    </rPh>
    <rPh sb="4" eb="6">
      <t>ゴウケイ</t>
    </rPh>
    <rPh sb="8" eb="10">
      <t>マンエン</t>
    </rPh>
    <phoneticPr fontId="2"/>
  </si>
  <si>
    <t>収入合計（B）（＝支出合計（E））</t>
    <phoneticPr fontId="2"/>
  </si>
  <si>
    <r>
      <t xml:space="preserve">内　訳
</t>
    </r>
    <r>
      <rPr>
        <sz val="9"/>
        <rFont val="ＭＳ ゴシック"/>
        <family val="3"/>
        <charset val="128"/>
      </rPr>
      <t>市町村補助金・民間助成金の名称や、事業収入の
積算単価・数量等を具体的に記載してください。</t>
    </r>
    <rPh sb="0" eb="1">
      <t>ウチ</t>
    </rPh>
    <rPh sb="2" eb="3">
      <t>ヤク</t>
    </rPh>
    <rPh sb="4" eb="7">
      <t>シチョウソン</t>
    </rPh>
    <rPh sb="7" eb="9">
      <t>ホジョ</t>
    </rPh>
    <rPh sb="9" eb="10">
      <t>カネ</t>
    </rPh>
    <rPh sb="11" eb="13">
      <t>ミンカン</t>
    </rPh>
    <rPh sb="13" eb="16">
      <t>ジョセイキン</t>
    </rPh>
    <rPh sb="17" eb="19">
      <t>メイショウ</t>
    </rPh>
    <rPh sb="21" eb="23">
      <t>ジギョウ</t>
    </rPh>
    <rPh sb="23" eb="25">
      <t>シュウニュウ</t>
    </rPh>
    <rPh sb="27" eb="29">
      <t>セキサン</t>
    </rPh>
    <rPh sb="29" eb="31">
      <t>タンカ</t>
    </rPh>
    <rPh sb="32" eb="34">
      <t>スウリョウ</t>
    </rPh>
    <rPh sb="34" eb="35">
      <t>トウ</t>
    </rPh>
    <rPh sb="36" eb="39">
      <t>グタイテキ</t>
    </rPh>
    <rPh sb="40" eb="42">
      <t>キサイ</t>
    </rPh>
    <phoneticPr fontId="2"/>
  </si>
  <si>
    <t>※１、２、４の太枠内は必ず記載してください。
　３は該当する場合のみ記載してください。</t>
    <rPh sb="7" eb="9">
      <t>フトワク</t>
    </rPh>
    <rPh sb="9" eb="10">
      <t>ナイ</t>
    </rPh>
    <rPh sb="11" eb="12">
      <t>カナラ</t>
    </rPh>
    <rPh sb="13" eb="15">
      <t>キサイ</t>
    </rPh>
    <rPh sb="26" eb="28">
      <t>ガイトウ</t>
    </rPh>
    <rPh sb="30" eb="32">
      <t>バアイ</t>
    </rPh>
    <rPh sb="34" eb="36">
      <t>キサイ</t>
    </rPh>
    <phoneticPr fontId="2"/>
  </si>
  <si>
    <t>上限額：対象経費の１／２</t>
    <rPh sb="0" eb="3">
      <t>ジョウゲンガク</t>
    </rPh>
    <rPh sb="4" eb="8">
      <t>タイショウケイヒ</t>
    </rPh>
    <phoneticPr fontId="2"/>
  </si>
  <si>
    <t>交付率１／３</t>
    <rPh sb="0" eb="3">
      <t>コウフリツ</t>
    </rPh>
    <phoneticPr fontId="2"/>
  </si>
  <si>
    <t xml:space="preserve">支出合計（E）（＝対象経費計（C）＋ 対象外経費（D）） </t>
    <rPh sb="9" eb="11">
      <t>タイショウ</t>
    </rPh>
    <rPh sb="11" eb="13">
      <t>ケイヒ</t>
    </rPh>
    <rPh sb="13" eb="14">
      <t>ケイ</t>
    </rPh>
    <rPh sb="19" eb="22">
      <t>タイショウガイ</t>
    </rPh>
    <rPh sb="22" eb="24">
      <t>ケイヒ</t>
    </rPh>
    <phoneticPr fontId="2"/>
  </si>
  <si>
    <r>
      <t>３　対象外経費　</t>
    </r>
    <r>
      <rPr>
        <u/>
        <sz val="10"/>
        <rFont val="ＭＳ ゴシック"/>
        <family val="3"/>
        <charset val="128"/>
      </rPr>
      <t>（収入が支出を超過する場合のみ記載）</t>
    </r>
    <rPh sb="2" eb="5">
      <t>タイショウガイ</t>
    </rPh>
    <rPh sb="5" eb="7">
      <t>ケイヒ</t>
    </rPh>
    <rPh sb="9" eb="11">
      <t>シュウニュウ</t>
    </rPh>
    <rPh sb="12" eb="14">
      <t>シシュツ</t>
    </rPh>
    <rPh sb="15" eb="17">
      <t>チョウカ</t>
    </rPh>
    <rPh sb="19" eb="21">
      <t>バアイ</t>
    </rPh>
    <rPh sb="23" eb="25">
      <t>キサイ</t>
    </rPh>
    <phoneticPr fontId="2"/>
  </si>
  <si>
    <t>（別紙４－４から転記）</t>
    <rPh sb="1" eb="3">
      <t>ベッシ</t>
    </rPh>
    <rPh sb="8" eb="10">
      <t>テンキ</t>
    </rPh>
    <phoneticPr fontId="2"/>
  </si>
  <si>
    <t>対象外経費（D）</t>
    <phoneticPr fontId="2"/>
  </si>
  <si>
    <t>対象経費計（C）</t>
    <phoneticPr fontId="2"/>
  </si>
  <si>
    <t>交 付 金（A）</t>
    <rPh sb="0" eb="1">
      <t>コウ</t>
    </rPh>
    <rPh sb="2" eb="3">
      <t>ツキ</t>
    </rPh>
    <rPh sb="4" eb="5">
      <t>カネ</t>
    </rPh>
    <phoneticPr fontId="2"/>
  </si>
  <si>
    <r>
      <t xml:space="preserve">（※京都府使用欄）
</t>
    </r>
    <r>
      <rPr>
        <sz val="8"/>
        <color theme="0" tint="-0.34998626667073579"/>
        <rFont val="ＭＳ ゴシック"/>
        <family val="3"/>
        <charset val="128"/>
      </rPr>
      <t>うち、対象外経費（D）への充当</t>
    </r>
    <rPh sb="2" eb="5">
      <t>キョウトフ</t>
    </rPh>
    <rPh sb="5" eb="7">
      <t>シヨウ</t>
    </rPh>
    <rPh sb="7" eb="8">
      <t>ラン</t>
    </rPh>
    <rPh sb="13" eb="16">
      <t>タイショウガイ</t>
    </rPh>
    <rPh sb="16" eb="18">
      <t>ケイヒ</t>
    </rPh>
    <rPh sb="23" eb="25">
      <t>ジュウトウ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</si>
</sst>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quot;△ &quot;#,##0"/>
    <numFmt numFmtId="178" formatCode="#,##0;&quot;△&quot;#,##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color indexed="81"/>
      <name val="游ゴシック"/>
      <family val="3"/>
      <charset val="128"/>
    </font>
    <font>
      <b/>
      <sz val="9"/>
      <color indexed="81"/>
      <name val="游ゴシック"/>
      <family val="3"/>
      <charset val="128"/>
    </font>
    <font>
      <sz val="10"/>
      <name val="ＭＳ ゴシック"/>
      <family val="3"/>
      <charset val="128"/>
    </font>
    <font>
      <sz val="8"/>
      <name val="ＭＳ ゴシック"/>
      <family val="3"/>
      <charset val="128"/>
    </font>
    <font>
      <sz val="10"/>
      <color theme="0" tint="-0.34998626667073579"/>
      <name val="ＭＳ ゴシック"/>
      <family val="3"/>
      <charset val="128"/>
    </font>
    <font>
      <b/>
      <sz val="16"/>
      <name val="ＭＳ ゴシック"/>
      <family val="3"/>
      <charset val="128"/>
    </font>
    <font>
      <b/>
      <u/>
      <sz val="12"/>
      <name val="ＭＳ ゴシック"/>
      <family val="3"/>
      <charset val="128"/>
    </font>
    <font>
      <sz val="11"/>
      <name val="ＭＳ ゴシック"/>
      <family val="3"/>
      <charset val="128"/>
    </font>
    <font>
      <sz val="9"/>
      <name val="ＭＳ ゴシック"/>
      <family val="3"/>
      <charset val="128"/>
    </font>
    <font>
      <sz val="7"/>
      <name val="ＭＳ ゴシック"/>
      <family val="3"/>
      <charset val="128"/>
    </font>
    <font>
      <sz val="8"/>
      <color theme="0" tint="-0.34998626667073579"/>
      <name val="ＭＳ ゴシック"/>
      <family val="3"/>
      <charset val="128"/>
    </font>
    <font>
      <b/>
      <sz val="10"/>
      <name val="ＭＳ ゴシック"/>
      <family val="3"/>
      <charset val="128"/>
    </font>
    <font>
      <u/>
      <sz val="10"/>
      <name val="ＭＳ ゴシック"/>
      <family val="3"/>
      <charset val="128"/>
    </font>
    <font>
      <b/>
      <sz val="14"/>
      <name val="ＭＳ ゴシック"/>
      <family val="3"/>
      <charset val="128"/>
    </font>
    <font>
      <b/>
      <sz val="12"/>
      <name val="ＭＳ ゴシック"/>
      <family val="3"/>
      <charset val="128"/>
    </font>
    <font>
      <sz val="14"/>
      <color theme="0" tint="-0.34998626667073579"/>
      <name val="ＭＳ ゴシック"/>
      <family val="3"/>
      <charset val="128"/>
    </font>
    <font>
      <sz val="10"/>
      <color theme="0"/>
      <name val="ＭＳ ゴシック"/>
      <family val="3"/>
      <charset val="128"/>
    </font>
    <font>
      <sz val="10"/>
      <color rgb="FF969696"/>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s>
  <borders count="116">
    <border>
      <left/>
      <right/>
      <top/>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style="medium">
        <color indexed="64"/>
      </top>
      <bottom style="double">
        <color indexed="64"/>
      </bottom>
      <diagonal/>
    </border>
    <border>
      <left style="thin">
        <color indexed="64"/>
      </left>
      <right/>
      <top style="double">
        <color indexed="64"/>
      </top>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hair">
        <color indexed="64"/>
      </top>
      <bottom/>
      <diagonal/>
    </border>
    <border>
      <left/>
      <right/>
      <top style="hair">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style="thin">
        <color indexed="64"/>
      </right>
      <top/>
      <bottom style="medium">
        <color indexed="64"/>
      </bottom>
      <diagonal/>
    </border>
    <border>
      <left style="thick">
        <color indexed="64"/>
      </left>
      <right/>
      <top style="thick">
        <color indexed="64"/>
      </top>
      <bottom/>
      <diagonal/>
    </border>
    <border>
      <left style="thick">
        <color indexed="64"/>
      </left>
      <right style="thin">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hair">
        <color indexed="64"/>
      </bottom>
      <diagonal/>
    </border>
    <border>
      <left style="thick">
        <color indexed="64"/>
      </left>
      <right/>
      <top/>
      <bottom/>
      <diagonal/>
    </border>
    <border>
      <left/>
      <right/>
      <top style="thin">
        <color indexed="64"/>
      </top>
      <bottom/>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left/>
      <right/>
      <top style="thin">
        <color indexed="64"/>
      </top>
      <bottom style="double">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ck">
        <color indexed="64"/>
      </bottom>
      <diagonal/>
    </border>
    <border>
      <left/>
      <right style="thick">
        <color indexed="64"/>
      </right>
      <top style="hair">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ck">
        <color indexed="64"/>
      </bottom>
      <diagonal/>
    </border>
    <border>
      <left/>
      <right style="thick">
        <color indexed="64"/>
      </right>
      <top style="thick">
        <color indexed="64"/>
      </top>
      <bottom style="hair">
        <color indexed="64"/>
      </bottom>
      <diagonal/>
    </border>
    <border>
      <left/>
      <right style="thick">
        <color indexed="64"/>
      </right>
      <top style="thin">
        <color indexed="64"/>
      </top>
      <bottom style="hair">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ck">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right style="thin">
        <color indexed="64"/>
      </right>
      <top/>
      <bottom style="thick">
        <color indexed="64"/>
      </bottom>
      <diagonal/>
    </border>
    <border>
      <left/>
      <right/>
      <top/>
      <bottom style="dotted">
        <color auto="1"/>
      </bottom>
      <diagonal/>
    </border>
    <border>
      <left style="thin">
        <color indexed="64"/>
      </left>
      <right/>
      <top style="thin">
        <color indexed="64"/>
      </top>
      <bottom style="thin">
        <color indexed="64"/>
      </bottom>
      <diagonal/>
    </border>
    <border>
      <left/>
      <right style="thin">
        <color indexed="64"/>
      </right>
      <top style="double">
        <color indexed="64"/>
      </top>
      <bottom style="medium">
        <color indexed="64"/>
      </bottom>
      <diagonal/>
    </border>
    <border diagonalUp="1">
      <left/>
      <right style="medium">
        <color indexed="64"/>
      </right>
      <top style="thin">
        <color indexed="64"/>
      </top>
      <bottom style="double">
        <color indexed="64"/>
      </bottom>
      <diagonal style="thin">
        <color indexed="64"/>
      </diagonal>
    </border>
    <border>
      <left style="thin">
        <color indexed="64"/>
      </left>
      <right style="thick">
        <color indexed="64"/>
      </right>
      <top style="hair">
        <color indexed="64"/>
      </top>
      <bottom style="medium">
        <color indexed="64"/>
      </bottom>
      <diagonal/>
    </border>
    <border diagonalUp="1">
      <left style="thin">
        <color indexed="64"/>
      </left>
      <right style="medium">
        <color indexed="64"/>
      </right>
      <top style="thin">
        <color indexed="64"/>
      </top>
      <bottom style="double">
        <color indexed="64"/>
      </bottom>
      <diagonal style="thin">
        <color indexed="64"/>
      </diagonal>
    </border>
    <border>
      <left style="thin">
        <color indexed="64"/>
      </left>
      <right style="medium">
        <color indexed="64"/>
      </right>
      <top style="thin">
        <color indexed="64"/>
      </top>
      <bottom style="hair">
        <color indexed="64"/>
      </bottom>
      <diagonal/>
    </border>
    <border diagonalUp="1">
      <left style="thin">
        <color indexed="64"/>
      </left>
      <right style="medium">
        <color indexed="64"/>
      </right>
      <top/>
      <bottom style="thin">
        <color indexed="64"/>
      </bottom>
      <diagonal style="thin">
        <color indexed="64"/>
      </diagonal>
    </border>
    <border>
      <left/>
      <right/>
      <top style="double">
        <color indexed="64"/>
      </top>
      <bottom style="double">
        <color indexed="64"/>
      </bottom>
      <diagonal/>
    </border>
    <border>
      <left/>
      <right style="thick">
        <color indexed="64"/>
      </right>
      <top style="double">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1">
    <xf numFmtId="0" fontId="0" fillId="0" borderId="0" xfId="0">
      <alignment vertical="center"/>
    </xf>
    <xf numFmtId="0" fontId="6" fillId="5" borderId="0" xfId="0" applyFont="1" applyFill="1" applyAlignment="1">
      <alignment vertical="center"/>
    </xf>
    <xf numFmtId="0" fontId="6" fillId="5" borderId="0" xfId="0" applyFont="1" applyFill="1" applyBorder="1" applyAlignment="1">
      <alignment horizontal="left" vertical="center"/>
    </xf>
    <xf numFmtId="0" fontId="8" fillId="4" borderId="0" xfId="0" applyFont="1" applyFill="1" applyAlignment="1">
      <alignment vertical="center"/>
    </xf>
    <xf numFmtId="0" fontId="6" fillId="4" borderId="0" xfId="0" applyFont="1" applyFill="1" applyAlignment="1">
      <alignment vertical="center"/>
    </xf>
    <xf numFmtId="0" fontId="6" fillId="5" borderId="0" xfId="0" applyFont="1" applyFill="1" applyAlignment="1"/>
    <xf numFmtId="0" fontId="6" fillId="5" borderId="0" xfId="0" applyFont="1" applyFill="1" applyAlignment="1">
      <alignment horizontal="right"/>
    </xf>
    <xf numFmtId="178" fontId="6" fillId="5" borderId="0" xfId="0" applyNumberFormat="1" applyFont="1" applyFill="1" applyAlignment="1">
      <alignment vertical="center"/>
    </xf>
    <xf numFmtId="0" fontId="6" fillId="5" borderId="0" xfId="0" applyFont="1" applyFill="1" applyBorder="1" applyAlignment="1">
      <alignment vertical="center" wrapText="1"/>
    </xf>
    <xf numFmtId="0" fontId="6" fillId="5" borderId="0" xfId="0" applyFont="1" applyFill="1" applyAlignment="1">
      <alignment horizontal="right" vertical="center"/>
    </xf>
    <xf numFmtId="178" fontId="6" fillId="5" borderId="0" xfId="0" applyNumberFormat="1" applyFont="1" applyFill="1" applyBorder="1" applyAlignment="1">
      <alignment vertical="center"/>
    </xf>
    <xf numFmtId="0" fontId="6" fillId="5" borderId="0" xfId="0" applyFont="1" applyFill="1" applyBorder="1" applyAlignment="1">
      <alignment vertical="center"/>
    </xf>
    <xf numFmtId="0" fontId="10" fillId="5" borderId="0" xfId="0" applyFont="1" applyFill="1" applyBorder="1" applyAlignment="1" applyProtection="1">
      <alignment horizontal="left" vertical="center"/>
      <protection locked="0"/>
    </xf>
    <xf numFmtId="0" fontId="11" fillId="5" borderId="0" xfId="0" applyFont="1" applyFill="1" applyBorder="1" applyAlignment="1" applyProtection="1">
      <alignment horizontal="left" vertical="center"/>
      <protection locked="0"/>
    </xf>
    <xf numFmtId="0" fontId="6" fillId="5" borderId="0" xfId="0" applyFont="1" applyFill="1" applyBorder="1" applyAlignment="1" applyProtection="1">
      <alignment vertical="center"/>
      <protection locked="0"/>
    </xf>
    <xf numFmtId="0" fontId="8" fillId="4" borderId="0" xfId="0" applyFont="1" applyFill="1" applyBorder="1" applyAlignment="1">
      <alignment vertical="center"/>
    </xf>
    <xf numFmtId="0" fontId="6" fillId="4" borderId="0" xfId="0" applyFont="1" applyFill="1" applyBorder="1" applyAlignment="1">
      <alignment vertical="center"/>
    </xf>
    <xf numFmtId="0" fontId="10" fillId="5" borderId="0" xfId="0" applyFont="1" applyFill="1" applyAlignment="1" applyProtection="1">
      <alignment horizontal="left" vertical="center"/>
      <protection locked="0"/>
    </xf>
    <xf numFmtId="0" fontId="6" fillId="5" borderId="0" xfId="0" applyFont="1" applyFill="1" applyBorder="1" applyAlignment="1" applyProtection="1">
      <alignment horizontal="left" vertical="center"/>
      <protection locked="0"/>
    </xf>
    <xf numFmtId="0" fontId="6" fillId="5" borderId="0" xfId="0" applyFont="1" applyFill="1" applyAlignment="1" applyProtection="1">
      <alignment vertical="center"/>
      <protection locked="0"/>
    </xf>
    <xf numFmtId="0" fontId="6" fillId="5" borderId="10" xfId="0" applyFont="1" applyFill="1" applyBorder="1" applyAlignment="1" applyProtection="1">
      <alignment vertical="center"/>
      <protection locked="0"/>
    </xf>
    <xf numFmtId="0" fontId="6" fillId="5" borderId="11" xfId="0" applyFont="1" applyFill="1" applyBorder="1" applyAlignment="1" applyProtection="1">
      <alignment horizontal="center" vertical="center"/>
      <protection locked="0"/>
    </xf>
    <xf numFmtId="178" fontId="6" fillId="5" borderId="82" xfId="0" applyNumberFormat="1" applyFont="1" applyFill="1" applyBorder="1" applyAlignment="1" applyProtection="1">
      <alignment horizontal="center" vertical="center" wrapText="1"/>
      <protection locked="0"/>
    </xf>
    <xf numFmtId="0" fontId="6" fillId="5" borderId="13" xfId="0" applyFont="1" applyFill="1" applyBorder="1" applyAlignment="1" applyProtection="1">
      <alignment horizontal="center" vertical="center" wrapText="1"/>
      <protection locked="0"/>
    </xf>
    <xf numFmtId="0" fontId="6" fillId="5" borderId="8" xfId="0" applyFont="1" applyFill="1" applyBorder="1" applyAlignment="1" applyProtection="1">
      <alignment vertical="center"/>
      <protection locked="0"/>
    </xf>
    <xf numFmtId="0" fontId="6" fillId="5" borderId="9" xfId="0" applyFont="1" applyFill="1" applyBorder="1" applyAlignment="1" applyProtection="1">
      <alignment horizontal="distributed" vertical="center" wrapText="1"/>
      <protection locked="0"/>
    </xf>
    <xf numFmtId="177" fontId="6" fillId="3" borderId="83" xfId="0" applyNumberFormat="1" applyFont="1" applyFill="1" applyBorder="1" applyAlignment="1" applyProtection="1">
      <alignment horizontal="right" vertical="center"/>
      <protection locked="0"/>
    </xf>
    <xf numFmtId="0" fontId="6" fillId="5" borderId="5" xfId="0" applyFont="1" applyFill="1" applyBorder="1" applyAlignment="1" applyProtection="1">
      <alignment vertical="center"/>
      <protection locked="0"/>
    </xf>
    <xf numFmtId="0" fontId="6" fillId="5" borderId="7" xfId="0" applyFont="1" applyFill="1" applyBorder="1" applyAlignment="1" applyProtection="1">
      <alignment horizontal="distributed" vertical="center" wrapText="1"/>
      <protection locked="0"/>
    </xf>
    <xf numFmtId="177" fontId="6" fillId="3" borderId="85" xfId="0" applyNumberFormat="1" applyFont="1" applyFill="1" applyBorder="1" applyAlignment="1" applyProtection="1">
      <alignment horizontal="right" vertical="center"/>
      <protection locked="0"/>
    </xf>
    <xf numFmtId="0" fontId="6" fillId="5" borderId="6" xfId="0" applyFont="1" applyFill="1" applyBorder="1" applyAlignment="1" applyProtection="1">
      <alignment horizontal="distributed" vertical="center"/>
      <protection locked="0"/>
    </xf>
    <xf numFmtId="0" fontId="6" fillId="5" borderId="6" xfId="0" applyFont="1" applyFill="1" applyBorder="1" applyAlignment="1" applyProtection="1">
      <alignment horizontal="distributed" vertical="center" wrapText="1"/>
      <protection locked="0"/>
    </xf>
    <xf numFmtId="177" fontId="6" fillId="2" borderId="63" xfId="1" applyNumberFormat="1" applyFont="1" applyFill="1" applyBorder="1" applyAlignment="1" applyProtection="1">
      <alignment horizontal="right" vertical="center"/>
      <protection locked="0"/>
    </xf>
    <xf numFmtId="0" fontId="6" fillId="5" borderId="1" xfId="0" applyFont="1" applyFill="1" applyBorder="1" applyAlignment="1" applyProtection="1">
      <alignment vertical="center"/>
      <protection locked="0"/>
    </xf>
    <xf numFmtId="0" fontId="6" fillId="5" borderId="0" xfId="0" applyFont="1" applyFill="1" applyBorder="1" applyAlignment="1" applyProtection="1">
      <alignment horizontal="distributed" vertical="center" wrapText="1"/>
      <protection locked="0"/>
    </xf>
    <xf numFmtId="177" fontId="6" fillId="2" borderId="64" xfId="1" applyNumberFormat="1" applyFont="1" applyFill="1" applyBorder="1" applyAlignment="1" applyProtection="1">
      <alignment horizontal="right" vertical="center"/>
      <protection locked="0"/>
    </xf>
    <xf numFmtId="177" fontId="6" fillId="2" borderId="65" xfId="1" applyNumberFormat="1" applyFont="1" applyFill="1" applyBorder="1" applyAlignment="1" applyProtection="1">
      <alignment horizontal="right" vertical="center"/>
      <protection locked="0"/>
    </xf>
    <xf numFmtId="177" fontId="6" fillId="2" borderId="110" xfId="1" applyNumberFormat="1" applyFont="1" applyFill="1" applyBorder="1" applyAlignment="1" applyProtection="1">
      <alignment horizontal="right" vertical="center"/>
      <protection locked="0"/>
    </xf>
    <xf numFmtId="177" fontId="8" fillId="5" borderId="48" xfId="0" applyNumberFormat="1" applyFont="1" applyFill="1" applyBorder="1" applyAlignment="1" applyProtection="1">
      <alignment vertical="center"/>
    </xf>
    <xf numFmtId="0" fontId="6" fillId="5" borderId="2" xfId="0" applyFont="1" applyFill="1" applyBorder="1" applyAlignment="1" applyProtection="1">
      <alignment vertical="center"/>
      <protection locked="0"/>
    </xf>
    <xf numFmtId="0" fontId="6" fillId="5" borderId="3" xfId="0" applyFont="1" applyFill="1" applyBorder="1" applyAlignment="1" applyProtection="1">
      <alignment horizontal="distributed" vertical="center" wrapText="1"/>
      <protection locked="0"/>
    </xf>
    <xf numFmtId="177" fontId="6" fillId="3" borderId="84" xfId="1" applyNumberFormat="1" applyFont="1" applyFill="1" applyBorder="1" applyAlignment="1" applyProtection="1">
      <alignment horizontal="right" vertical="center"/>
      <protection locked="0"/>
    </xf>
    <xf numFmtId="176" fontId="6" fillId="5" borderId="109" xfId="0" applyNumberFormat="1" applyFont="1" applyFill="1" applyBorder="1" applyAlignment="1" applyProtection="1">
      <alignment vertical="center"/>
      <protection locked="0"/>
    </xf>
    <xf numFmtId="0" fontId="6" fillId="5" borderId="18" xfId="0" applyFont="1" applyFill="1" applyBorder="1" applyAlignment="1" applyProtection="1">
      <alignment horizontal="left" vertical="center"/>
      <protection locked="0"/>
    </xf>
    <xf numFmtId="0" fontId="6" fillId="5" borderId="19" xfId="0" applyFont="1" applyFill="1" applyBorder="1" applyAlignment="1" applyProtection="1">
      <alignment horizontal="left" vertical="center"/>
      <protection locked="0"/>
    </xf>
    <xf numFmtId="0" fontId="6" fillId="5" borderId="108" xfId="0" applyFont="1" applyFill="1" applyBorder="1" applyAlignment="1" applyProtection="1">
      <alignment horizontal="left" vertical="center"/>
      <protection locked="0"/>
    </xf>
    <xf numFmtId="177" fontId="15" fillId="3" borderId="16" xfId="0" applyNumberFormat="1" applyFont="1" applyFill="1" applyBorder="1" applyAlignment="1" applyProtection="1">
      <alignment horizontal="right" vertical="center"/>
    </xf>
    <xf numFmtId="176" fontId="6" fillId="5" borderId="100" xfId="0" applyNumberFormat="1" applyFont="1" applyFill="1" applyBorder="1" applyAlignment="1" applyProtection="1">
      <alignment vertical="center"/>
      <protection locked="0"/>
    </xf>
    <xf numFmtId="0" fontId="15" fillId="5" borderId="0" xfId="0" applyFont="1" applyFill="1" applyBorder="1" applyAlignment="1" applyProtection="1">
      <alignment horizontal="left" vertical="center"/>
      <protection locked="0"/>
    </xf>
    <xf numFmtId="0" fontId="6" fillId="5" borderId="0" xfId="0" applyFont="1" applyFill="1" applyBorder="1" applyAlignment="1" applyProtection="1">
      <alignment horizontal="center" vertical="center"/>
      <protection locked="0"/>
    </xf>
    <xf numFmtId="0" fontId="15" fillId="5" borderId="0" xfId="0" applyFont="1" applyFill="1" applyBorder="1" applyAlignment="1">
      <alignment horizontal="left" vertical="center"/>
    </xf>
    <xf numFmtId="0" fontId="6" fillId="5" borderId="0" xfId="0" applyFont="1" applyFill="1" applyBorder="1" applyAlignment="1">
      <alignment horizontal="center" vertical="center"/>
    </xf>
    <xf numFmtId="0" fontId="10" fillId="5" borderId="0" xfId="0" applyFont="1" applyFill="1" applyBorder="1" applyAlignment="1">
      <alignment horizontal="left" vertical="center"/>
    </xf>
    <xf numFmtId="178" fontId="6" fillId="5" borderId="0" xfId="0" applyNumberFormat="1" applyFont="1" applyFill="1" applyBorder="1" applyAlignment="1">
      <alignment horizontal="center" vertical="center"/>
    </xf>
    <xf numFmtId="0" fontId="10" fillId="5" borderId="0" xfId="0" applyFont="1" applyFill="1" applyAlignment="1">
      <alignment horizontal="left" vertical="center"/>
    </xf>
    <xf numFmtId="178" fontId="6" fillId="5" borderId="15" xfId="0" applyNumberFormat="1" applyFont="1" applyFill="1" applyBorder="1" applyAlignment="1">
      <alignment horizontal="center" vertical="center" wrapText="1"/>
    </xf>
    <xf numFmtId="178" fontId="7" fillId="5" borderId="40" xfId="0" applyNumberFormat="1" applyFont="1" applyFill="1" applyBorder="1" applyAlignment="1">
      <alignment horizontal="center" vertical="center" wrapText="1"/>
    </xf>
    <xf numFmtId="178" fontId="7" fillId="5" borderId="81" xfId="0" applyNumberFormat="1" applyFont="1" applyFill="1" applyBorder="1" applyAlignment="1">
      <alignment horizontal="center" vertical="center" wrapText="1"/>
    </xf>
    <xf numFmtId="177" fontId="8" fillId="4" borderId="0" xfId="0" applyNumberFormat="1" applyFont="1" applyFill="1" applyAlignment="1">
      <alignment vertical="center"/>
    </xf>
    <xf numFmtId="0" fontId="6" fillId="5" borderId="8" xfId="0" applyFont="1" applyFill="1" applyBorder="1" applyAlignment="1">
      <alignment vertical="center"/>
    </xf>
    <xf numFmtId="0" fontId="6" fillId="5" borderId="17" xfId="0" applyFont="1" applyFill="1" applyBorder="1" applyAlignment="1">
      <alignment horizontal="distributed" vertical="center" wrapText="1"/>
    </xf>
    <xf numFmtId="0" fontId="6" fillId="5" borderId="29" xfId="0" applyFont="1" applyFill="1" applyBorder="1" applyAlignment="1">
      <alignment horizontal="distributed" vertical="center" wrapText="1" indent="1"/>
    </xf>
    <xf numFmtId="49" fontId="12" fillId="2" borderId="70" xfId="0" applyNumberFormat="1" applyFont="1" applyFill="1" applyBorder="1" applyAlignment="1" applyProtection="1">
      <alignment horizontal="center" vertical="center"/>
      <protection locked="0"/>
    </xf>
    <xf numFmtId="177" fontId="7" fillId="2" borderId="89" xfId="0" applyNumberFormat="1" applyFont="1" applyFill="1" applyBorder="1" applyAlignment="1" applyProtection="1">
      <alignment horizontal="right" vertical="center"/>
      <protection locked="0"/>
    </xf>
    <xf numFmtId="177" fontId="7" fillId="2" borderId="94" xfId="0" applyNumberFormat="1" applyFont="1" applyFill="1" applyBorder="1" applyAlignment="1" applyProtection="1">
      <alignment horizontal="right" vertical="center"/>
      <protection locked="0"/>
    </xf>
    <xf numFmtId="177" fontId="6" fillId="3" borderId="91" xfId="0" applyNumberFormat="1" applyFont="1" applyFill="1" applyBorder="1" applyAlignment="1" applyProtection="1">
      <alignment horizontal="right" vertical="center"/>
      <protection locked="0"/>
    </xf>
    <xf numFmtId="0" fontId="6" fillId="5" borderId="5" xfId="0" applyFont="1" applyFill="1" applyBorder="1" applyAlignment="1">
      <alignment vertical="center"/>
    </xf>
    <xf numFmtId="0" fontId="6" fillId="5" borderId="6" xfId="0" applyFont="1" applyFill="1" applyBorder="1" applyAlignment="1">
      <alignment horizontal="distributed" vertical="center" wrapText="1"/>
    </xf>
    <xf numFmtId="0" fontId="6" fillId="5" borderId="38" xfId="0" applyFont="1" applyFill="1" applyBorder="1" applyAlignment="1">
      <alignment horizontal="distributed" vertical="center" wrapText="1" indent="1"/>
    </xf>
    <xf numFmtId="49" fontId="12" fillId="2" borderId="71" xfId="0" applyNumberFormat="1" applyFont="1" applyFill="1" applyBorder="1" applyAlignment="1" applyProtection="1">
      <alignment horizontal="center" vertical="center"/>
      <protection locked="0"/>
    </xf>
    <xf numFmtId="177" fontId="7" fillId="2" borderId="84" xfId="0" applyNumberFormat="1" applyFont="1" applyFill="1" applyBorder="1" applyAlignment="1" applyProtection="1">
      <alignment horizontal="right" vertical="center"/>
      <protection locked="0"/>
    </xf>
    <xf numFmtId="177" fontId="7" fillId="2" borderId="86" xfId="0" applyNumberFormat="1" applyFont="1" applyFill="1" applyBorder="1" applyAlignment="1" applyProtection="1">
      <alignment horizontal="right" vertical="center"/>
      <protection locked="0"/>
    </xf>
    <xf numFmtId="177" fontId="6" fillId="3" borderId="7" xfId="0" applyNumberFormat="1" applyFont="1" applyFill="1" applyBorder="1" applyAlignment="1" applyProtection="1">
      <alignment horizontal="right" vertical="center"/>
      <protection locked="0"/>
    </xf>
    <xf numFmtId="0" fontId="6" fillId="5" borderId="22" xfId="0" applyFont="1" applyFill="1" applyBorder="1" applyAlignment="1">
      <alignment vertical="center"/>
    </xf>
    <xf numFmtId="49" fontId="12" fillId="2" borderId="72" xfId="0" applyNumberFormat="1" applyFont="1" applyFill="1" applyBorder="1" applyAlignment="1" applyProtection="1">
      <alignment horizontal="center" vertical="center"/>
      <protection locked="0"/>
    </xf>
    <xf numFmtId="177" fontId="7" fillId="2" borderId="80" xfId="0" applyNumberFormat="1" applyFont="1" applyFill="1" applyBorder="1" applyAlignment="1" applyProtection="1">
      <alignment horizontal="right" vertical="center"/>
      <protection locked="0"/>
    </xf>
    <xf numFmtId="177" fontId="7" fillId="2" borderId="87" xfId="0" applyNumberFormat="1" applyFont="1" applyFill="1" applyBorder="1" applyAlignment="1" applyProtection="1">
      <alignment horizontal="right" vertical="center"/>
      <protection locked="0"/>
    </xf>
    <xf numFmtId="177" fontId="6" fillId="3" borderId="25" xfId="0" applyNumberFormat="1" applyFont="1" applyFill="1" applyBorder="1" applyAlignment="1" applyProtection="1">
      <alignment horizontal="right" vertical="center"/>
      <protection locked="0"/>
    </xf>
    <xf numFmtId="0" fontId="7" fillId="5" borderId="47" xfId="0" applyFont="1" applyFill="1" applyBorder="1" applyAlignment="1">
      <alignment vertical="center" wrapText="1"/>
    </xf>
    <xf numFmtId="0" fontId="6" fillId="5" borderId="1" xfId="0" applyFont="1" applyFill="1" applyBorder="1" applyAlignment="1">
      <alignment vertical="center"/>
    </xf>
    <xf numFmtId="0" fontId="6" fillId="5" borderId="0" xfId="0" applyFont="1" applyFill="1" applyBorder="1" applyAlignment="1">
      <alignment horizontal="distributed" vertical="center" wrapText="1"/>
    </xf>
    <xf numFmtId="0" fontId="6" fillId="5" borderId="39" xfId="0" applyFont="1" applyFill="1" applyBorder="1" applyAlignment="1">
      <alignment horizontal="distributed" vertical="center" wrapText="1" indent="1"/>
    </xf>
    <xf numFmtId="49" fontId="12" fillId="2" borderId="73" xfId="0" applyNumberFormat="1" applyFont="1" applyFill="1" applyBorder="1" applyAlignment="1" applyProtection="1">
      <alignment horizontal="center" vertical="center"/>
      <protection locked="0"/>
    </xf>
    <xf numFmtId="177" fontId="7" fillId="2" borderId="90" xfId="0" applyNumberFormat="1" applyFont="1" applyFill="1" applyBorder="1" applyAlignment="1" applyProtection="1">
      <alignment horizontal="right" vertical="center"/>
      <protection locked="0"/>
    </xf>
    <xf numFmtId="177" fontId="7" fillId="2" borderId="95" xfId="0" applyNumberFormat="1" applyFont="1" applyFill="1" applyBorder="1" applyAlignment="1" applyProtection="1">
      <alignment horizontal="right" vertical="center"/>
      <protection locked="0"/>
    </xf>
    <xf numFmtId="177" fontId="6" fillId="3" borderId="42" xfId="0" applyNumberFormat="1" applyFont="1" applyFill="1" applyBorder="1" applyAlignment="1" applyProtection="1">
      <alignment horizontal="right" vertical="center"/>
      <protection locked="0"/>
    </xf>
    <xf numFmtId="0" fontId="7" fillId="5" borderId="102" xfId="0" applyFont="1" applyFill="1" applyBorder="1" applyAlignment="1">
      <alignment vertical="center" wrapText="1"/>
    </xf>
    <xf numFmtId="0" fontId="6" fillId="5" borderId="27" xfId="0" applyFont="1" applyFill="1" applyBorder="1" applyAlignment="1">
      <alignment horizontal="distributed" vertical="center" wrapText="1" indent="1"/>
    </xf>
    <xf numFmtId="49" fontId="12" fillId="2" borderId="74" xfId="0" applyNumberFormat="1" applyFont="1" applyFill="1" applyBorder="1" applyAlignment="1" applyProtection="1">
      <alignment horizontal="center" vertical="center"/>
      <protection locked="0"/>
    </xf>
    <xf numFmtId="177" fontId="7" fillId="2" borderId="88" xfId="0" applyNumberFormat="1" applyFont="1" applyFill="1" applyBorder="1" applyAlignment="1" applyProtection="1">
      <alignment horizontal="right" vertical="center"/>
      <protection locked="0"/>
    </xf>
    <xf numFmtId="49" fontId="12" fillId="2" borderId="79" xfId="0" applyNumberFormat="1" applyFont="1" applyFill="1" applyBorder="1" applyAlignment="1" applyProtection="1">
      <alignment horizontal="center" vertical="center"/>
      <protection locked="0"/>
    </xf>
    <xf numFmtId="49" fontId="12" fillId="2" borderId="96" xfId="0" applyNumberFormat="1" applyFont="1" applyFill="1" applyBorder="1" applyAlignment="1" applyProtection="1">
      <alignment horizontal="center" vertical="center"/>
      <protection locked="0"/>
    </xf>
    <xf numFmtId="177" fontId="7" fillId="2" borderId="93" xfId="0" applyNumberFormat="1" applyFont="1" applyFill="1" applyBorder="1" applyAlignment="1" applyProtection="1">
      <alignment horizontal="right" vertical="center"/>
      <protection locked="0"/>
    </xf>
    <xf numFmtId="177" fontId="7" fillId="2" borderId="97" xfId="0" applyNumberFormat="1" applyFont="1" applyFill="1" applyBorder="1" applyAlignment="1" applyProtection="1">
      <alignment horizontal="right" vertical="center"/>
      <protection locked="0"/>
    </xf>
    <xf numFmtId="177" fontId="6" fillId="3" borderId="92" xfId="0" applyNumberFormat="1" applyFont="1" applyFill="1" applyBorder="1" applyAlignment="1" applyProtection="1">
      <alignment horizontal="right" vertical="center"/>
      <protection locked="0"/>
    </xf>
    <xf numFmtId="0" fontId="7" fillId="5" borderId="111" xfId="0" applyFont="1" applyFill="1" applyBorder="1" applyAlignment="1">
      <alignment vertical="center" wrapText="1"/>
    </xf>
    <xf numFmtId="177" fontId="6" fillId="3" borderId="19" xfId="1" applyNumberFormat="1" applyFont="1" applyFill="1" applyBorder="1" applyAlignment="1" applyProtection="1">
      <alignment horizontal="right" vertical="center"/>
    </xf>
    <xf numFmtId="178" fontId="7" fillId="5" borderId="26" xfId="0" applyNumberFormat="1" applyFont="1" applyFill="1" applyBorder="1" applyAlignment="1">
      <alignment horizontal="center" vertical="center" wrapText="1"/>
    </xf>
    <xf numFmtId="178" fontId="7" fillId="5" borderId="35" xfId="0" applyNumberFormat="1" applyFont="1" applyFill="1" applyBorder="1" applyAlignment="1">
      <alignment horizontal="center" vertical="center" wrapText="1"/>
    </xf>
    <xf numFmtId="177" fontId="6" fillId="2" borderId="68" xfId="1" applyNumberFormat="1" applyFont="1" applyFill="1" applyBorder="1" applyAlignment="1" applyProtection="1">
      <alignment horizontal="center" vertical="center"/>
      <protection locked="0"/>
    </xf>
    <xf numFmtId="177" fontId="7" fillId="2" borderId="68" xfId="1" applyNumberFormat="1" applyFont="1" applyFill="1" applyBorder="1" applyAlignment="1" applyProtection="1">
      <alignment horizontal="right" vertical="center"/>
      <protection locked="0"/>
    </xf>
    <xf numFmtId="177" fontId="7" fillId="5" borderId="77" xfId="1" applyNumberFormat="1" applyFont="1" applyFill="1" applyBorder="1" applyAlignment="1">
      <alignment vertical="center"/>
    </xf>
    <xf numFmtId="0" fontId="8" fillId="4" borderId="0" xfId="0" applyFont="1" applyFill="1" applyBorder="1" applyAlignment="1">
      <alignment vertical="center" wrapText="1"/>
    </xf>
    <xf numFmtId="0" fontId="6" fillId="4" borderId="0" xfId="0" applyFont="1" applyFill="1" applyBorder="1" applyAlignment="1">
      <alignment vertical="center" wrapText="1"/>
    </xf>
    <xf numFmtId="0" fontId="6" fillId="5" borderId="18" xfId="0" applyFont="1" applyFill="1" applyBorder="1" applyAlignment="1">
      <alignment vertical="center" shrinkToFit="1"/>
    </xf>
    <xf numFmtId="0" fontId="6" fillId="5" borderId="19" xfId="0" applyFont="1" applyFill="1" applyBorder="1" applyAlignment="1">
      <alignment vertical="center"/>
    </xf>
    <xf numFmtId="0" fontId="6" fillId="5" borderId="19" xfId="0" applyFont="1" applyFill="1" applyBorder="1" applyAlignment="1">
      <alignment vertical="center" shrinkToFit="1"/>
    </xf>
    <xf numFmtId="0" fontId="6" fillId="5" borderId="16" xfId="0" applyFont="1" applyFill="1" applyBorder="1" applyAlignment="1">
      <alignment vertical="center" shrinkToFit="1"/>
    </xf>
    <xf numFmtId="177" fontId="6" fillId="3" borderId="101" xfId="1" applyNumberFormat="1" applyFont="1" applyFill="1" applyBorder="1" applyAlignment="1" applyProtection="1">
      <alignment horizontal="right" vertical="center"/>
    </xf>
    <xf numFmtId="0" fontId="15" fillId="5" borderId="100" xfId="0" applyFont="1" applyFill="1" applyBorder="1" applyAlignment="1">
      <alignment vertical="center"/>
    </xf>
    <xf numFmtId="178" fontId="6" fillId="5" borderId="15" xfId="0" applyNumberFormat="1" applyFont="1" applyFill="1" applyBorder="1" applyAlignment="1">
      <alignment vertical="center"/>
    </xf>
    <xf numFmtId="0" fontId="6" fillId="5" borderId="0" xfId="0" applyFont="1" applyFill="1" applyAlignment="1">
      <alignment horizontal="center" vertical="center"/>
    </xf>
    <xf numFmtId="177" fontId="15" fillId="3" borderId="21" xfId="0" applyNumberFormat="1" applyFont="1" applyFill="1" applyBorder="1" applyAlignment="1" applyProtection="1">
      <alignment vertical="center"/>
      <protection locked="0"/>
    </xf>
    <xf numFmtId="0" fontId="17" fillId="5" borderId="0" xfId="0" applyFont="1" applyFill="1" applyAlignment="1">
      <alignment horizontal="center" vertical="center"/>
    </xf>
    <xf numFmtId="177" fontId="15" fillId="2" borderId="68" xfId="0" applyNumberFormat="1" applyFont="1" applyFill="1" applyBorder="1" applyAlignment="1" applyProtection="1">
      <alignment vertical="center"/>
      <protection locked="0"/>
    </xf>
    <xf numFmtId="178" fontId="17" fillId="5" borderId="0" xfId="0" applyNumberFormat="1" applyFont="1" applyFill="1" applyAlignment="1">
      <alignment horizontal="center" vertical="center"/>
    </xf>
    <xf numFmtId="0" fontId="6" fillId="5" borderId="0" xfId="0" applyFont="1" applyFill="1" applyBorder="1" applyAlignment="1">
      <alignment horizontal="left" vertical="center" wrapText="1"/>
    </xf>
    <xf numFmtId="0" fontId="6" fillId="5" borderId="106" xfId="0" applyFont="1" applyFill="1" applyBorder="1">
      <alignment vertical="center"/>
    </xf>
    <xf numFmtId="178" fontId="6" fillId="5" borderId="106" xfId="0" applyNumberFormat="1" applyFont="1" applyFill="1" applyBorder="1">
      <alignment vertical="center"/>
    </xf>
    <xf numFmtId="0" fontId="8" fillId="4" borderId="0" xfId="0" applyFont="1" applyFill="1">
      <alignment vertical="center"/>
    </xf>
    <xf numFmtId="0" fontId="19" fillId="4" borderId="0" xfId="0" applyFont="1" applyFill="1">
      <alignment vertical="center"/>
    </xf>
    <xf numFmtId="0" fontId="6" fillId="4" borderId="0" xfId="0" applyFont="1" applyFill="1">
      <alignment vertical="center"/>
    </xf>
    <xf numFmtId="0" fontId="6" fillId="5" borderId="0" xfId="0" applyFont="1" applyFill="1">
      <alignment vertical="center"/>
    </xf>
    <xf numFmtId="178" fontId="6" fillId="5" borderId="0" xfId="0" applyNumberFormat="1" applyFont="1" applyFill="1">
      <alignment vertical="center"/>
    </xf>
    <xf numFmtId="0" fontId="7" fillId="5" borderId="0" xfId="0" applyFont="1" applyFill="1">
      <alignment vertical="center"/>
    </xf>
    <xf numFmtId="0" fontId="6" fillId="4" borderId="0" xfId="0" applyFont="1" applyFill="1" applyBorder="1" applyAlignment="1">
      <alignment horizontal="left" vertical="center"/>
    </xf>
    <xf numFmtId="178" fontId="6" fillId="4" borderId="0" xfId="0" applyNumberFormat="1" applyFont="1" applyFill="1" applyAlignment="1">
      <alignment vertical="center"/>
    </xf>
    <xf numFmtId="0" fontId="7" fillId="5" borderId="62" xfId="0" applyFont="1" applyFill="1" applyBorder="1" applyAlignment="1">
      <alignment vertical="center" wrapText="1"/>
    </xf>
    <xf numFmtId="177" fontId="7" fillId="5" borderId="100" xfId="1" applyNumberFormat="1" applyFont="1" applyFill="1" applyBorder="1" applyAlignment="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lignment vertical="center"/>
    </xf>
    <xf numFmtId="0" fontId="6" fillId="0" borderId="0" xfId="0" applyFont="1" applyFill="1" applyAlignment="1">
      <alignment vertical="center"/>
    </xf>
    <xf numFmtId="0" fontId="6" fillId="0" borderId="0" xfId="0" applyFont="1" applyFill="1" applyBorder="1" applyAlignment="1">
      <alignment horizontal="left" vertical="center"/>
    </xf>
    <xf numFmtId="178" fontId="6" fillId="0" borderId="0" xfId="0" applyNumberFormat="1" applyFont="1" applyFill="1" applyAlignment="1">
      <alignment vertical="center"/>
    </xf>
    <xf numFmtId="0" fontId="7" fillId="5" borderId="113" xfId="0" applyFont="1" applyFill="1" applyBorder="1" applyAlignment="1">
      <alignment vertical="center" wrapText="1"/>
    </xf>
    <xf numFmtId="0" fontId="7" fillId="5" borderId="112" xfId="0" applyFont="1" applyFill="1" applyBorder="1" applyAlignment="1">
      <alignment vertical="center" wrapText="1"/>
    </xf>
    <xf numFmtId="0" fontId="6" fillId="5" borderId="14" xfId="0" applyFont="1" applyFill="1" applyBorder="1" applyAlignment="1">
      <alignment vertical="center"/>
    </xf>
    <xf numFmtId="0" fontId="6" fillId="5" borderId="18" xfId="0" applyFont="1" applyFill="1" applyBorder="1" applyAlignment="1">
      <alignment vertical="center" wrapText="1"/>
    </xf>
    <xf numFmtId="0" fontId="6" fillId="5" borderId="69" xfId="0" applyFont="1" applyFill="1" applyBorder="1" applyAlignment="1">
      <alignment vertical="center" wrapText="1"/>
    </xf>
    <xf numFmtId="177" fontId="6" fillId="3" borderId="98" xfId="1" applyNumberFormat="1" applyFont="1" applyFill="1" applyBorder="1" applyAlignment="1" applyProtection="1">
      <alignment horizontal="right" vertical="center"/>
    </xf>
    <xf numFmtId="177" fontId="6" fillId="3" borderId="99" xfId="1" applyNumberFormat="1" applyFont="1" applyFill="1" applyBorder="1" applyAlignment="1" applyProtection="1">
      <alignment horizontal="right" vertical="center"/>
    </xf>
    <xf numFmtId="0" fontId="6" fillId="0" borderId="0" xfId="0" applyFont="1" applyAlignment="1">
      <alignment vertical="center"/>
    </xf>
    <xf numFmtId="0" fontId="6"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horizontal="left" vertical="center" readingOrder="1"/>
    </xf>
    <xf numFmtId="3" fontId="21" fillId="4" borderId="0" xfId="0" applyNumberFormat="1" applyFont="1" applyFill="1" applyAlignment="1" applyProtection="1">
      <alignment vertical="center"/>
    </xf>
    <xf numFmtId="0" fontId="20" fillId="0" borderId="1" xfId="0" applyFont="1" applyBorder="1" applyAlignment="1">
      <alignment horizontal="left" vertical="center"/>
    </xf>
    <xf numFmtId="0" fontId="7" fillId="5" borderId="0" xfId="0" applyFont="1" applyFill="1" applyAlignment="1" applyProtection="1">
      <alignment horizontal="right" vertical="top"/>
      <protection locked="0"/>
    </xf>
    <xf numFmtId="0" fontId="6" fillId="2" borderId="66" xfId="0" applyFont="1" applyFill="1" applyBorder="1" applyAlignment="1" applyProtection="1">
      <alignment horizontal="left" wrapText="1"/>
      <protection locked="0"/>
    </xf>
    <xf numFmtId="0" fontId="6" fillId="2" borderId="67" xfId="0" applyFont="1" applyFill="1" applyBorder="1" applyAlignment="1" applyProtection="1">
      <alignment horizontal="left" wrapText="1"/>
      <protection locked="0"/>
    </xf>
    <xf numFmtId="0" fontId="9" fillId="5" borderId="0" xfId="0" applyFont="1" applyFill="1" applyAlignment="1" applyProtection="1">
      <alignment horizontal="center" vertical="center"/>
      <protection locked="0"/>
    </xf>
    <xf numFmtId="0" fontId="12" fillId="5" borderId="0" xfId="0" applyFont="1" applyFill="1" applyBorder="1" applyAlignment="1" applyProtection="1">
      <alignment horizontal="right" vertical="center" wrapText="1"/>
      <protection locked="0"/>
    </xf>
    <xf numFmtId="0" fontId="12" fillId="5" borderId="16" xfId="0" applyFont="1" applyFill="1" applyBorder="1" applyAlignment="1" applyProtection="1">
      <alignment horizontal="right" vertical="center" wrapText="1"/>
      <protection locked="0"/>
    </xf>
    <xf numFmtId="0" fontId="6" fillId="5" borderId="12" xfId="0" applyFont="1" applyFill="1" applyBorder="1" applyAlignment="1" applyProtection="1">
      <alignment horizontal="center" vertical="center" wrapText="1"/>
      <protection locked="0"/>
    </xf>
    <xf numFmtId="0" fontId="6" fillId="5" borderId="11" xfId="0" applyFont="1" applyFill="1" applyBorder="1" applyAlignment="1" applyProtection="1">
      <alignment horizontal="center" vertical="center" wrapText="1"/>
      <protection locked="0"/>
    </xf>
    <xf numFmtId="0" fontId="6" fillId="5" borderId="28" xfId="0" applyFont="1" applyFill="1" applyBorder="1" applyAlignment="1" applyProtection="1">
      <alignment horizontal="center" vertical="center" wrapText="1"/>
      <protection locked="0"/>
    </xf>
    <xf numFmtId="0" fontId="6" fillId="5" borderId="17" xfId="0"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protection locked="0"/>
    </xf>
    <xf numFmtId="0" fontId="6" fillId="5" borderId="36" xfId="0" applyFont="1" applyFill="1" applyBorder="1" applyAlignment="1" applyProtection="1">
      <alignment horizontal="left" vertical="center"/>
      <protection locked="0"/>
    </xf>
    <xf numFmtId="0" fontId="6" fillId="5" borderId="37" xfId="0" applyFont="1" applyFill="1" applyBorder="1" applyAlignment="1" applyProtection="1">
      <alignment horizontal="left" vertical="center"/>
      <protection locked="0"/>
    </xf>
    <xf numFmtId="0" fontId="6" fillId="5" borderId="46" xfId="0" applyFont="1" applyFill="1" applyBorder="1" applyAlignment="1" applyProtection="1">
      <alignment horizontal="center" vertical="center" wrapText="1"/>
      <protection locked="0"/>
    </xf>
    <xf numFmtId="0" fontId="6" fillId="5" borderId="48" xfId="0" applyFont="1" applyFill="1" applyBorder="1" applyAlignment="1" applyProtection="1">
      <alignment horizontal="center" vertical="center" wrapText="1"/>
      <protection locked="0"/>
    </xf>
    <xf numFmtId="0" fontId="6" fillId="5" borderId="50" xfId="0" applyFont="1"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2" borderId="52" xfId="0" applyFont="1" applyFill="1" applyBorder="1" applyAlignment="1" applyProtection="1">
      <alignment horizontal="left" vertical="center" wrapText="1"/>
      <protection locked="0"/>
    </xf>
    <xf numFmtId="0" fontId="6" fillId="2" borderId="53" xfId="0" applyFont="1" applyFill="1" applyBorder="1" applyAlignment="1" applyProtection="1">
      <alignment horizontal="left" vertical="center" wrapText="1"/>
      <protection locked="0"/>
    </xf>
    <xf numFmtId="0" fontId="6" fillId="2" borderId="54" xfId="0" applyFont="1" applyFill="1" applyBorder="1" applyAlignment="1" applyProtection="1">
      <alignment horizontal="left" vertical="center" wrapText="1"/>
      <protection locked="0"/>
    </xf>
    <xf numFmtId="0" fontId="6" fillId="5" borderId="61" xfId="0" applyFont="1" applyFill="1" applyBorder="1" applyAlignment="1" applyProtection="1">
      <alignment horizontal="center" vertical="center" wrapText="1"/>
      <protection locked="0"/>
    </xf>
    <xf numFmtId="0" fontId="6" fillId="5" borderId="62" xfId="0" applyFont="1" applyFill="1" applyBorder="1" applyAlignment="1" applyProtection="1">
      <alignment horizontal="center" vertical="center" wrapText="1"/>
      <protection locked="0"/>
    </xf>
    <xf numFmtId="0" fontId="6" fillId="2" borderId="55" xfId="0" applyFont="1" applyFill="1" applyBorder="1" applyAlignment="1" applyProtection="1">
      <alignment horizontal="left" vertical="center" wrapText="1"/>
      <protection locked="0"/>
    </xf>
    <xf numFmtId="0" fontId="6" fillId="2" borderId="24" xfId="0" applyFont="1" applyFill="1" applyBorder="1" applyAlignment="1" applyProtection="1">
      <alignment horizontal="left" vertical="center" wrapText="1"/>
      <protection locked="0"/>
    </xf>
    <xf numFmtId="0" fontId="6" fillId="2" borderId="25" xfId="0" applyFont="1" applyFill="1" applyBorder="1" applyAlignment="1" applyProtection="1">
      <alignment horizontal="left" vertical="center" wrapText="1"/>
      <protection locked="0"/>
    </xf>
    <xf numFmtId="0" fontId="6" fillId="5" borderId="0" xfId="0" applyFont="1" applyFill="1" applyBorder="1" applyAlignment="1" applyProtection="1">
      <alignment horizontal="distributed" vertical="center" wrapText="1"/>
      <protection locked="0"/>
    </xf>
    <xf numFmtId="0" fontId="6" fillId="5" borderId="6" xfId="0" applyFont="1" applyFill="1" applyBorder="1" applyAlignment="1" applyProtection="1">
      <alignment horizontal="distributed" vertical="center" wrapText="1"/>
      <protection locked="0"/>
    </xf>
    <xf numFmtId="0" fontId="6" fillId="2" borderId="56" xfId="0" applyFont="1" applyFill="1" applyBorder="1" applyAlignment="1" applyProtection="1">
      <alignment horizontal="left" vertical="center" wrapText="1"/>
      <protection locked="0"/>
    </xf>
    <xf numFmtId="0" fontId="6" fillId="2" borderId="41" xfId="0" applyFont="1" applyFill="1" applyBorder="1" applyAlignment="1" applyProtection="1">
      <alignment horizontal="left" vertical="center" wrapText="1"/>
      <protection locked="0"/>
    </xf>
    <xf numFmtId="0" fontId="6" fillId="2" borderId="42" xfId="0" applyFont="1" applyFill="1" applyBorder="1" applyAlignment="1" applyProtection="1">
      <alignment horizontal="left" vertical="center" wrapText="1"/>
      <protection locked="0"/>
    </xf>
    <xf numFmtId="176" fontId="7" fillId="5" borderId="49" xfId="0" applyNumberFormat="1" applyFont="1" applyFill="1" applyBorder="1" applyAlignment="1" applyProtection="1">
      <alignment wrapText="1"/>
      <protection locked="0"/>
    </xf>
    <xf numFmtId="176" fontId="7" fillId="5" borderId="47" xfId="0" applyNumberFormat="1" applyFont="1" applyFill="1" applyBorder="1" applyAlignment="1" applyProtection="1">
      <alignment wrapText="1"/>
      <protection locked="0"/>
    </xf>
    <xf numFmtId="0" fontId="6" fillId="2" borderId="57" xfId="0" applyFont="1" applyFill="1" applyBorder="1" applyAlignment="1" applyProtection="1">
      <alignment horizontal="left" vertical="center" wrapText="1"/>
      <protection locked="0"/>
    </xf>
    <xf numFmtId="0" fontId="6" fillId="2" borderId="43" xfId="0" applyFont="1" applyFill="1" applyBorder="1" applyAlignment="1" applyProtection="1">
      <alignment horizontal="left" vertical="center" wrapText="1"/>
      <protection locked="0"/>
    </xf>
    <xf numFmtId="0" fontId="6" fillId="2" borderId="44" xfId="0" applyFont="1" applyFill="1" applyBorder="1" applyAlignment="1" applyProtection="1">
      <alignment horizontal="left" vertical="center" wrapText="1"/>
      <protection locked="0"/>
    </xf>
    <xf numFmtId="0" fontId="6" fillId="2" borderId="58" xfId="0" applyFont="1" applyFill="1" applyBorder="1" applyAlignment="1" applyProtection="1">
      <alignment horizontal="left" vertical="center" wrapText="1"/>
      <protection locked="0"/>
    </xf>
    <xf numFmtId="0" fontId="6" fillId="2" borderId="59" xfId="0" applyFont="1" applyFill="1" applyBorder="1" applyAlignment="1" applyProtection="1">
      <alignment horizontal="left" vertical="center" wrapText="1"/>
      <protection locked="0"/>
    </xf>
    <xf numFmtId="0" fontId="6" fillId="2" borderId="60" xfId="0" applyFont="1" applyFill="1" applyBorder="1" applyAlignment="1" applyProtection="1">
      <alignment horizontal="left" vertical="center" wrapText="1"/>
      <protection locked="0"/>
    </xf>
    <xf numFmtId="0" fontId="6" fillId="5" borderId="45" xfId="0" applyFont="1" applyFill="1" applyBorder="1" applyAlignment="1" applyProtection="1">
      <alignment horizontal="left" vertical="center" wrapText="1"/>
      <protection locked="0"/>
    </xf>
    <xf numFmtId="0" fontId="6" fillId="5" borderId="3" xfId="0" applyFont="1" applyFill="1" applyBorder="1" applyAlignment="1" applyProtection="1">
      <alignment horizontal="left" vertical="center" wrapText="1"/>
      <protection locked="0"/>
    </xf>
    <xf numFmtId="0" fontId="8" fillId="4" borderId="0" xfId="0" applyFont="1" applyFill="1" applyAlignment="1">
      <alignment horizontal="left" vertical="center" wrapText="1"/>
    </xf>
    <xf numFmtId="0" fontId="6" fillId="5" borderId="0" xfId="0" applyFont="1" applyFill="1" applyBorder="1" applyAlignment="1" applyProtection="1">
      <alignment horizontal="left" vertical="center"/>
    </xf>
    <xf numFmtId="0" fontId="6" fillId="5" borderId="14" xfId="0" applyFont="1" applyFill="1" applyBorder="1" applyAlignment="1">
      <alignment horizontal="center" vertical="center"/>
    </xf>
    <xf numFmtId="0" fontId="6" fillId="5" borderId="15" xfId="0" applyFont="1" applyFill="1" applyBorder="1" applyAlignment="1">
      <alignment horizontal="center" vertical="center"/>
    </xf>
    <xf numFmtId="0" fontId="6" fillId="5" borderId="30"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31" xfId="0" applyFont="1" applyFill="1" applyBorder="1" applyAlignment="1">
      <alignment horizontal="center" vertical="center"/>
    </xf>
    <xf numFmtId="178" fontId="12" fillId="5" borderId="33" xfId="0" applyNumberFormat="1" applyFont="1" applyFill="1" applyBorder="1" applyAlignment="1">
      <alignment horizontal="center" vertical="center" wrapText="1"/>
    </xf>
    <xf numFmtId="178" fontId="12" fillId="5" borderId="23" xfId="0" applyNumberFormat="1" applyFont="1" applyFill="1" applyBorder="1" applyAlignment="1">
      <alignment horizontal="center" vertical="center" wrapText="1"/>
    </xf>
    <xf numFmtId="178" fontId="6" fillId="5" borderId="30" xfId="0" applyNumberFormat="1" applyFont="1" applyFill="1" applyBorder="1" applyAlignment="1">
      <alignment horizontal="center" vertical="center" wrapText="1"/>
    </xf>
    <xf numFmtId="178" fontId="6" fillId="5" borderId="31" xfId="0" applyNumberFormat="1" applyFont="1" applyFill="1" applyBorder="1" applyAlignment="1">
      <alignment horizontal="center" vertical="center" wrapText="1"/>
    </xf>
    <xf numFmtId="0" fontId="6" fillId="5" borderId="32"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17" xfId="0" applyFont="1" applyFill="1" applyBorder="1" applyAlignment="1">
      <alignment horizontal="distributed" vertical="center" wrapText="1" indent="1"/>
    </xf>
    <xf numFmtId="0" fontId="6" fillId="5" borderId="6" xfId="0" applyFont="1" applyFill="1" applyBorder="1" applyAlignment="1">
      <alignment horizontal="distributed" vertical="center" wrapText="1" indent="1"/>
    </xf>
    <xf numFmtId="0" fontId="7" fillId="5" borderId="103" xfId="0" applyFont="1" applyFill="1" applyBorder="1" applyAlignment="1">
      <alignment horizontal="left" vertical="center" wrapText="1"/>
    </xf>
    <xf numFmtId="0" fontId="7" fillId="5" borderId="104" xfId="0" applyFont="1" applyFill="1" applyBorder="1" applyAlignment="1">
      <alignment horizontal="left" vertical="center" wrapText="1"/>
    </xf>
    <xf numFmtId="0" fontId="6" fillId="5" borderId="24" xfId="0" applyFont="1" applyFill="1" applyBorder="1" applyAlignment="1">
      <alignment horizontal="distributed" vertical="center" wrapText="1" indent="1"/>
    </xf>
    <xf numFmtId="0" fontId="6" fillId="5" borderId="0" xfId="0" applyFont="1" applyFill="1" applyBorder="1" applyAlignment="1">
      <alignment horizontal="distributed" vertical="center" wrapText="1" indent="1"/>
    </xf>
    <xf numFmtId="0" fontId="6" fillId="5" borderId="75" xfId="0" applyFont="1" applyFill="1" applyBorder="1" applyAlignment="1">
      <alignment horizontal="distributed" vertical="center" wrapText="1" indent="1"/>
    </xf>
    <xf numFmtId="0" fontId="6" fillId="5" borderId="78" xfId="0" applyFont="1" applyFill="1" applyBorder="1" applyAlignment="1">
      <alignment horizontal="distributed" vertical="center" wrapText="1" indent="1"/>
    </xf>
    <xf numFmtId="0" fontId="6" fillId="5" borderId="19" xfId="0" applyFont="1" applyFill="1" applyBorder="1" applyAlignment="1">
      <alignment horizontal="left" vertical="center" wrapText="1"/>
    </xf>
    <xf numFmtId="0" fontId="6" fillId="5" borderId="0" xfId="0" applyFont="1" applyFill="1" applyAlignment="1">
      <alignment horizontal="center" vertical="center"/>
    </xf>
    <xf numFmtId="0" fontId="6" fillId="5" borderId="0" xfId="0" applyFont="1" applyFill="1" applyAlignment="1">
      <alignment horizontal="left" vertical="center" wrapText="1"/>
    </xf>
    <xf numFmtId="0" fontId="6" fillId="5" borderId="114" xfId="0" applyFont="1" applyFill="1" applyBorder="1" applyAlignment="1">
      <alignment horizontal="left" vertical="center"/>
    </xf>
    <xf numFmtId="0" fontId="6" fillId="5" borderId="115" xfId="0" applyFont="1" applyFill="1" applyBorder="1" applyAlignment="1">
      <alignment horizontal="left" vertical="center"/>
    </xf>
    <xf numFmtId="0" fontId="6" fillId="2" borderId="107" xfId="0" applyFont="1" applyFill="1" applyBorder="1" applyAlignment="1" applyProtection="1">
      <alignment horizontal="right" vertical="center"/>
      <protection locked="0"/>
    </xf>
    <xf numFmtId="0" fontId="6" fillId="2" borderId="25" xfId="0" applyFont="1" applyFill="1" applyBorder="1" applyAlignment="1" applyProtection="1">
      <alignment horizontal="right" vertical="center"/>
      <protection locked="0"/>
    </xf>
    <xf numFmtId="177" fontId="7" fillId="5" borderId="76" xfId="1" applyNumberFormat="1" applyFont="1" applyFill="1" applyBorder="1" applyAlignment="1">
      <alignment horizontal="center" vertical="center"/>
    </xf>
    <xf numFmtId="177" fontId="18" fillId="3" borderId="20" xfId="0" applyNumberFormat="1" applyFont="1" applyFill="1" applyBorder="1" applyAlignment="1" applyProtection="1">
      <alignment vertical="center"/>
      <protection locked="0"/>
    </xf>
    <xf numFmtId="177" fontId="18" fillId="3" borderId="34" xfId="0" applyNumberFormat="1" applyFont="1" applyFill="1" applyBorder="1" applyAlignment="1" applyProtection="1">
      <alignment vertical="center"/>
      <protection locked="0"/>
    </xf>
    <xf numFmtId="178" fontId="6" fillId="5" borderId="105" xfId="0" applyNumberFormat="1" applyFont="1" applyFill="1" applyBorder="1" applyAlignment="1">
      <alignment horizontal="center" vertical="center" wrapText="1"/>
    </xf>
  </cellXfs>
  <cellStyles count="2">
    <cellStyle name="桁区切り" xfId="1" builtinId="6"/>
    <cellStyle name="標準" xfId="0" builtinId="0"/>
  </cellStyles>
  <dxfs count="7">
    <dxf>
      <fill>
        <patternFill>
          <bgColor rgb="FFFF0000"/>
        </patternFill>
      </fill>
    </dxf>
    <dxf>
      <font>
        <color rgb="FF969696"/>
      </font>
    </dxf>
    <dxf>
      <fill>
        <patternFill>
          <bgColor rgb="FFFF0000"/>
        </patternFill>
      </fill>
    </dxf>
    <dxf>
      <font>
        <color theme="0"/>
      </font>
      <fill>
        <patternFill>
          <bgColor rgb="FFFF0000"/>
        </patternFill>
      </fill>
    </dxf>
    <dxf>
      <font>
        <b/>
        <i val="0"/>
        <color rgb="FFFFC000"/>
      </font>
    </dxf>
    <dxf>
      <font>
        <b/>
        <i val="0"/>
        <color rgb="FFFFC000"/>
      </font>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327851</xdr:colOff>
      <xdr:row>7</xdr:row>
      <xdr:rowOff>285750</xdr:rowOff>
    </xdr:from>
    <xdr:to>
      <xdr:col>6</xdr:col>
      <xdr:colOff>491300</xdr:colOff>
      <xdr:row>7</xdr:row>
      <xdr:rowOff>561975</xdr:rowOff>
    </xdr:to>
    <xdr:sp macro="" textlink="">
      <xdr:nvSpPr>
        <xdr:cNvPr id="2" name="大かっこ 1">
          <a:extLst>
            <a:ext uri="{FF2B5EF4-FFF2-40B4-BE49-F238E27FC236}">
              <a16:creationId xmlns:a16="http://schemas.microsoft.com/office/drawing/2014/main" id="{562CBA02-0D8C-4D39-9E81-18204824901F}"/>
            </a:ext>
          </a:extLst>
        </xdr:cNvPr>
        <xdr:cNvSpPr/>
      </xdr:nvSpPr>
      <xdr:spPr>
        <a:xfrm>
          <a:off x="1407351" y="1898650"/>
          <a:ext cx="2277999" cy="276225"/>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27BE1-C3AC-4A0C-83E9-999AC954408E}">
  <sheetPr>
    <pageSetUpPr fitToPage="1"/>
  </sheetPr>
  <dimension ref="A1:N52"/>
  <sheetViews>
    <sheetView showGridLines="0" tabSelected="1" view="pageBreakPreview" zoomScaleNormal="100" zoomScaleSheetLayoutView="100" workbookViewId="0">
      <selection activeCell="E26" sqref="E26"/>
    </sheetView>
  </sheetViews>
  <sheetFormatPr defaultColWidth="9" defaultRowHeight="23" customHeight="1" x14ac:dyDescent="0.2"/>
  <cols>
    <col min="1" max="1" width="0.90625" style="4" customWidth="1"/>
    <col min="2" max="2" width="13.6328125" style="125" customWidth="1"/>
    <col min="3" max="3" width="0.90625" style="4" customWidth="1"/>
    <col min="4" max="4" width="18.6328125" style="4" customWidth="1"/>
    <col min="5" max="5" width="8.6328125" style="4" customWidth="1"/>
    <col min="6" max="7" width="12.6328125" style="4" customWidth="1"/>
    <col min="8" max="8" width="18.1796875" style="126" customWidth="1"/>
    <col min="9" max="9" width="21.453125" style="4" customWidth="1"/>
    <col min="10" max="10" width="22.90625" style="4" bestFit="1" customWidth="1"/>
    <col min="11" max="12" width="9" style="3"/>
    <col min="13" max="16384" width="9" style="4"/>
  </cols>
  <sheetData>
    <row r="1" spans="1:12" ht="23" customHeight="1" x14ac:dyDescent="0.2">
      <c r="A1" s="1"/>
      <c r="B1" s="2"/>
      <c r="C1" s="1"/>
      <c r="D1" s="1"/>
      <c r="E1" s="1"/>
      <c r="F1" s="1"/>
      <c r="G1" s="1"/>
      <c r="H1" s="148" t="s">
        <v>42</v>
      </c>
      <c r="I1" s="148"/>
      <c r="J1" s="129"/>
    </row>
    <row r="2" spans="1:12" ht="15" customHeight="1" thickBot="1" x14ac:dyDescent="0.25">
      <c r="A2" s="2" t="s">
        <v>26</v>
      </c>
      <c r="B2" s="2"/>
      <c r="C2" s="1"/>
      <c r="D2" s="5"/>
      <c r="E2" s="6"/>
      <c r="F2" s="5"/>
      <c r="G2" s="5"/>
      <c r="H2" s="7"/>
      <c r="I2" s="8"/>
      <c r="J2" s="129"/>
    </row>
    <row r="3" spans="1:12" ht="24" customHeight="1" thickTop="1" thickBot="1" x14ac:dyDescent="0.25">
      <c r="A3" s="1"/>
      <c r="B3" s="2"/>
      <c r="C3" s="1"/>
      <c r="D3" s="5"/>
      <c r="E3" s="6"/>
      <c r="F3" s="6"/>
      <c r="G3" s="6" t="s">
        <v>21</v>
      </c>
      <c r="H3" s="149"/>
      <c r="I3" s="150"/>
      <c r="J3" s="129"/>
    </row>
    <row r="4" spans="1:12" ht="7.5" customHeight="1" thickTop="1" x14ac:dyDescent="0.2">
      <c r="A4" s="1"/>
      <c r="B4" s="2"/>
      <c r="C4" s="1"/>
      <c r="D4" s="9"/>
      <c r="E4" s="9"/>
      <c r="F4" s="9"/>
      <c r="G4" s="9"/>
      <c r="H4" s="10"/>
      <c r="I4" s="11"/>
      <c r="J4" s="129"/>
    </row>
    <row r="5" spans="1:12" ht="23" customHeight="1" x14ac:dyDescent="0.2">
      <c r="A5" s="151" t="s">
        <v>27</v>
      </c>
      <c r="B5" s="151"/>
      <c r="C5" s="151"/>
      <c r="D5" s="151"/>
      <c r="E5" s="151"/>
      <c r="F5" s="151"/>
      <c r="G5" s="151"/>
      <c r="H5" s="151"/>
      <c r="I5" s="151"/>
      <c r="J5" s="129"/>
    </row>
    <row r="6" spans="1:12" s="16" customFormat="1" ht="23" customHeight="1" x14ac:dyDescent="0.2">
      <c r="A6" s="12" t="s">
        <v>4</v>
      </c>
      <c r="B6" s="13"/>
      <c r="C6" s="14"/>
      <c r="D6" s="14"/>
      <c r="E6" s="14"/>
      <c r="F6" s="14"/>
      <c r="G6" s="152" t="s">
        <v>51</v>
      </c>
      <c r="H6" s="152"/>
      <c r="I6" s="152"/>
      <c r="J6" s="130"/>
      <c r="K6" s="15"/>
      <c r="L6" s="15"/>
    </row>
    <row r="7" spans="1:12" ht="5.25" customHeight="1" thickBot="1" x14ac:dyDescent="0.25">
      <c r="A7" s="17"/>
      <c r="B7" s="18"/>
      <c r="C7" s="19"/>
      <c r="D7" s="19"/>
      <c r="E7" s="19"/>
      <c r="F7" s="19"/>
      <c r="G7" s="153"/>
      <c r="H7" s="153"/>
      <c r="I7" s="153"/>
      <c r="J7" s="129"/>
    </row>
    <row r="8" spans="1:12" ht="51.65" customHeight="1" thickBot="1" x14ac:dyDescent="0.25">
      <c r="A8" s="20"/>
      <c r="B8" s="21" t="s">
        <v>5</v>
      </c>
      <c r="C8" s="21"/>
      <c r="D8" s="154" t="s">
        <v>50</v>
      </c>
      <c r="E8" s="155"/>
      <c r="F8" s="155"/>
      <c r="G8" s="156"/>
      <c r="H8" s="22" t="s">
        <v>9</v>
      </c>
      <c r="I8" s="23" t="s">
        <v>17</v>
      </c>
      <c r="J8" s="129"/>
    </row>
    <row r="9" spans="1:12" ht="24" customHeight="1" thickTop="1" x14ac:dyDescent="0.2">
      <c r="A9" s="24"/>
      <c r="B9" s="157" t="s">
        <v>59</v>
      </c>
      <c r="C9" s="25"/>
      <c r="D9" s="159" t="s">
        <v>0</v>
      </c>
      <c r="E9" s="160"/>
      <c r="F9" s="160"/>
      <c r="G9" s="160"/>
      <c r="H9" s="26">
        <f>MIN(1000000,ROUNDDOWN(H33/3,-3))</f>
        <v>0</v>
      </c>
      <c r="I9" s="161" t="s">
        <v>53</v>
      </c>
      <c r="J9" s="129"/>
    </row>
    <row r="10" spans="1:12" ht="24" customHeight="1" thickBot="1" x14ac:dyDescent="0.25">
      <c r="A10" s="27"/>
      <c r="B10" s="158"/>
      <c r="C10" s="28"/>
      <c r="D10" s="163" t="s">
        <v>40</v>
      </c>
      <c r="E10" s="164"/>
      <c r="F10" s="164"/>
      <c r="G10" s="164"/>
      <c r="H10" s="29">
        <f>MIN(1000000,ROUNDDOWN(G33/3,-3))</f>
        <v>0</v>
      </c>
      <c r="I10" s="162"/>
      <c r="J10" s="129"/>
    </row>
    <row r="11" spans="1:12" ht="24" customHeight="1" thickTop="1" x14ac:dyDescent="0.2">
      <c r="A11" s="27"/>
      <c r="B11" s="30" t="s">
        <v>1</v>
      </c>
      <c r="C11" s="31"/>
      <c r="D11" s="165"/>
      <c r="E11" s="166"/>
      <c r="F11" s="166"/>
      <c r="G11" s="167"/>
      <c r="H11" s="32"/>
      <c r="I11" s="168"/>
      <c r="J11" s="129"/>
    </row>
    <row r="12" spans="1:12" ht="24" customHeight="1" x14ac:dyDescent="0.2">
      <c r="A12" s="27"/>
      <c r="B12" s="31" t="s">
        <v>2</v>
      </c>
      <c r="C12" s="31"/>
      <c r="D12" s="170"/>
      <c r="E12" s="171"/>
      <c r="F12" s="171"/>
      <c r="G12" s="172"/>
      <c r="H12" s="32"/>
      <c r="I12" s="169"/>
      <c r="J12" s="129"/>
    </row>
    <row r="13" spans="1:12" ht="24" customHeight="1" x14ac:dyDescent="0.2">
      <c r="A13" s="33"/>
      <c r="B13" s="173" t="s">
        <v>24</v>
      </c>
      <c r="C13" s="34"/>
      <c r="D13" s="175"/>
      <c r="E13" s="176"/>
      <c r="F13" s="176"/>
      <c r="G13" s="177"/>
      <c r="H13" s="35"/>
      <c r="I13" s="178" t="s">
        <v>60</v>
      </c>
      <c r="J13" s="129"/>
    </row>
    <row r="14" spans="1:12" ht="24" customHeight="1" x14ac:dyDescent="0.2">
      <c r="A14" s="33"/>
      <c r="B14" s="173"/>
      <c r="C14" s="34"/>
      <c r="D14" s="180"/>
      <c r="E14" s="181"/>
      <c r="F14" s="181"/>
      <c r="G14" s="182"/>
      <c r="H14" s="36"/>
      <c r="I14" s="179"/>
      <c r="J14" s="129"/>
    </row>
    <row r="15" spans="1:12" ht="24" customHeight="1" x14ac:dyDescent="0.2">
      <c r="A15" s="33"/>
      <c r="B15" s="173"/>
      <c r="C15" s="34"/>
      <c r="D15" s="180"/>
      <c r="E15" s="181"/>
      <c r="F15" s="181"/>
      <c r="G15" s="182"/>
      <c r="H15" s="36"/>
      <c r="I15" s="179"/>
      <c r="J15" s="129"/>
    </row>
    <row r="16" spans="1:12" ht="24" customHeight="1" thickBot="1" x14ac:dyDescent="0.25">
      <c r="A16" s="27"/>
      <c r="B16" s="174"/>
      <c r="C16" s="31"/>
      <c r="D16" s="183"/>
      <c r="E16" s="184"/>
      <c r="F16" s="184"/>
      <c r="G16" s="185"/>
      <c r="H16" s="37"/>
      <c r="I16" s="38">
        <f>IF(SUM(H13:H16)&lt;H39,SUM(H13:H16),H39)</f>
        <v>0</v>
      </c>
      <c r="J16" s="129"/>
    </row>
    <row r="17" spans="1:14" ht="24" customHeight="1" thickTop="1" thickBot="1" x14ac:dyDescent="0.25">
      <c r="A17" s="39"/>
      <c r="B17" s="40" t="s">
        <v>25</v>
      </c>
      <c r="C17" s="40"/>
      <c r="D17" s="186"/>
      <c r="E17" s="187"/>
      <c r="F17" s="187"/>
      <c r="G17" s="187"/>
      <c r="H17" s="41">
        <f>H40-SUM(H9:H16)</f>
        <v>0</v>
      </c>
      <c r="I17" s="42"/>
      <c r="J17" s="129"/>
    </row>
    <row r="18" spans="1:14" ht="24" customHeight="1" thickTop="1" thickBot="1" x14ac:dyDescent="0.25">
      <c r="A18" s="43"/>
      <c r="B18" s="44" t="s">
        <v>49</v>
      </c>
      <c r="C18" s="44"/>
      <c r="D18" s="44"/>
      <c r="E18" s="44"/>
      <c r="F18" s="44"/>
      <c r="G18" s="45"/>
      <c r="H18" s="46">
        <f>SUM(H9:H17)</f>
        <v>0</v>
      </c>
      <c r="I18" s="47"/>
      <c r="J18" s="129"/>
      <c r="K18" s="188" t="s">
        <v>38</v>
      </c>
      <c r="L18" s="188"/>
      <c r="M18" s="188"/>
      <c r="N18" s="188"/>
    </row>
    <row r="19" spans="1:14" ht="14" customHeight="1" x14ac:dyDescent="0.2">
      <c r="A19" s="14"/>
      <c r="B19" s="48"/>
      <c r="C19" s="49"/>
      <c r="D19" s="189"/>
      <c r="E19" s="189"/>
      <c r="F19" s="189"/>
      <c r="G19" s="189"/>
      <c r="H19" s="189"/>
      <c r="I19" s="189"/>
      <c r="J19" s="129"/>
      <c r="K19" s="188"/>
      <c r="L19" s="188"/>
      <c r="M19" s="188"/>
      <c r="N19" s="188"/>
    </row>
    <row r="20" spans="1:14" ht="22.25" customHeight="1" x14ac:dyDescent="0.2">
      <c r="A20" s="11"/>
      <c r="B20" s="50"/>
      <c r="C20" s="51"/>
      <c r="D20" s="2"/>
      <c r="E20" s="2"/>
      <c r="F20" s="2"/>
      <c r="G20" s="2"/>
      <c r="H20" s="2"/>
      <c r="I20" s="2"/>
      <c r="J20" s="129"/>
      <c r="K20" s="15" t="str">
        <f>TEXT(H33-H18,"###,###")&amp;" 円を自己資金に当ててください"</f>
        <v xml:space="preserve"> 円を自己資金に当ててください</v>
      </c>
    </row>
    <row r="21" spans="1:14" s="16" customFormat="1" ht="23" customHeight="1" x14ac:dyDescent="0.2">
      <c r="A21" s="52" t="s">
        <v>41</v>
      </c>
      <c r="B21" s="2"/>
      <c r="C21" s="11"/>
      <c r="D21" s="11"/>
      <c r="E21" s="11"/>
      <c r="F21" s="11"/>
      <c r="G21" s="11"/>
      <c r="H21" s="53"/>
      <c r="I21" s="11"/>
      <c r="J21" s="130"/>
      <c r="K21" s="15"/>
      <c r="L21" s="15"/>
    </row>
    <row r="22" spans="1:14" ht="5.25" customHeight="1" thickBot="1" x14ac:dyDescent="0.25">
      <c r="A22" s="54"/>
      <c r="B22" s="2"/>
      <c r="C22" s="1"/>
      <c r="D22" s="1"/>
      <c r="E22" s="1"/>
      <c r="F22" s="1"/>
      <c r="G22" s="1"/>
      <c r="H22" s="53"/>
      <c r="I22" s="1"/>
      <c r="J22" s="129"/>
    </row>
    <row r="23" spans="1:14" ht="24" customHeight="1" x14ac:dyDescent="0.2">
      <c r="A23" s="190" t="s">
        <v>14</v>
      </c>
      <c r="B23" s="191"/>
      <c r="C23" s="191"/>
      <c r="D23" s="192"/>
      <c r="E23" s="196" t="s">
        <v>31</v>
      </c>
      <c r="F23" s="55"/>
      <c r="G23" s="55"/>
      <c r="H23" s="198" t="s">
        <v>45</v>
      </c>
      <c r="I23" s="200" t="s">
        <v>3</v>
      </c>
      <c r="J23" s="129"/>
    </row>
    <row r="24" spans="1:14" ht="24" customHeight="1" thickBot="1" x14ac:dyDescent="0.25">
      <c r="A24" s="193"/>
      <c r="B24" s="194"/>
      <c r="C24" s="194"/>
      <c r="D24" s="195"/>
      <c r="E24" s="197"/>
      <c r="F24" s="56" t="s">
        <v>43</v>
      </c>
      <c r="G24" s="57" t="s">
        <v>44</v>
      </c>
      <c r="H24" s="199"/>
      <c r="I24" s="201"/>
      <c r="J24" s="129"/>
      <c r="K24" s="58"/>
    </row>
    <row r="25" spans="1:14" ht="26" customHeight="1" thickTop="1" x14ac:dyDescent="0.2">
      <c r="A25" s="59"/>
      <c r="B25" s="202" t="s">
        <v>7</v>
      </c>
      <c r="C25" s="60"/>
      <c r="D25" s="61" t="s">
        <v>10</v>
      </c>
      <c r="E25" s="62"/>
      <c r="F25" s="63"/>
      <c r="G25" s="64"/>
      <c r="H25" s="65">
        <f>IF(COUNT(F25:G25)&gt;0,SUM(F25:G25),)</f>
        <v>0</v>
      </c>
      <c r="I25" s="204" t="s">
        <v>37</v>
      </c>
      <c r="J25" s="147">
        <f>IF((H25+H26)&lt;=H33/3,0,"１/３を超えています。")</f>
        <v>0</v>
      </c>
      <c r="K25" s="4"/>
    </row>
    <row r="26" spans="1:14" ht="26" customHeight="1" x14ac:dyDescent="0.2">
      <c r="A26" s="66"/>
      <c r="B26" s="203"/>
      <c r="C26" s="67"/>
      <c r="D26" s="68" t="s">
        <v>11</v>
      </c>
      <c r="E26" s="69"/>
      <c r="F26" s="70"/>
      <c r="G26" s="71"/>
      <c r="H26" s="72">
        <f>IF(COUNT(F26:G26)&gt;0,SUM(F26:G26),)</f>
        <v>0</v>
      </c>
      <c r="I26" s="205"/>
      <c r="J26" s="147"/>
      <c r="K26" s="4"/>
    </row>
    <row r="27" spans="1:14" ht="26" customHeight="1" x14ac:dyDescent="0.2">
      <c r="A27" s="73"/>
      <c r="B27" s="206" t="s">
        <v>32</v>
      </c>
      <c r="C27" s="206"/>
      <c r="D27" s="206"/>
      <c r="E27" s="74"/>
      <c r="F27" s="75"/>
      <c r="G27" s="76"/>
      <c r="H27" s="77">
        <f>IF(COUNT(F27:G27)&gt;0,SUM(F27:G27),)</f>
        <v>0</v>
      </c>
      <c r="I27" s="78" t="s">
        <v>47</v>
      </c>
      <c r="J27" s="143"/>
      <c r="K27" s="4"/>
    </row>
    <row r="28" spans="1:14" ht="26" customHeight="1" x14ac:dyDescent="0.2">
      <c r="A28" s="79"/>
      <c r="B28" s="207" t="s">
        <v>6</v>
      </c>
      <c r="C28" s="80"/>
      <c r="D28" s="81" t="s">
        <v>12</v>
      </c>
      <c r="E28" s="82"/>
      <c r="F28" s="83"/>
      <c r="G28" s="84"/>
      <c r="H28" s="85">
        <f t="shared" ref="H28:H32" si="0">IF(COUNT(F28:G28)&gt;0,SUM(F28:G28),)</f>
        <v>0</v>
      </c>
      <c r="I28" s="136" t="s">
        <v>48</v>
      </c>
      <c r="J28" s="144">
        <f>IF(K28&gt;=H28,0,"100,000を超えています。")</f>
        <v>0</v>
      </c>
      <c r="K28" s="146">
        <v>100000</v>
      </c>
    </row>
    <row r="29" spans="1:14" ht="26" customHeight="1" x14ac:dyDescent="0.2">
      <c r="A29" s="79"/>
      <c r="B29" s="207"/>
      <c r="C29" s="80"/>
      <c r="D29" s="87" t="s">
        <v>13</v>
      </c>
      <c r="E29" s="88"/>
      <c r="F29" s="70"/>
      <c r="G29" s="71"/>
      <c r="H29" s="72">
        <f>IF(COUNT(F29:G29)&gt;0,SUM(F29:G29),)</f>
        <v>0</v>
      </c>
      <c r="I29" s="135"/>
      <c r="J29" s="143"/>
      <c r="K29" s="4"/>
    </row>
    <row r="30" spans="1:14" ht="26" customHeight="1" x14ac:dyDescent="0.2">
      <c r="A30" s="73"/>
      <c r="B30" s="206" t="s">
        <v>8</v>
      </c>
      <c r="C30" s="206"/>
      <c r="D30" s="206"/>
      <c r="E30" s="74"/>
      <c r="F30" s="75"/>
      <c r="G30" s="89"/>
      <c r="H30" s="77">
        <f t="shared" si="0"/>
        <v>0</v>
      </c>
      <c r="I30" s="127"/>
      <c r="J30" s="143"/>
      <c r="K30" s="4"/>
    </row>
    <row r="31" spans="1:14" ht="26" customHeight="1" x14ac:dyDescent="0.2">
      <c r="A31" s="73"/>
      <c r="B31" s="208" t="s">
        <v>33</v>
      </c>
      <c r="C31" s="208"/>
      <c r="D31" s="208"/>
      <c r="E31" s="90"/>
      <c r="F31" s="75"/>
      <c r="G31" s="89"/>
      <c r="H31" s="77">
        <f t="shared" si="0"/>
        <v>0</v>
      </c>
      <c r="I31" s="86" t="s">
        <v>52</v>
      </c>
      <c r="J31" s="145">
        <f>IF(H31&lt;=H33/2,0,"１/２を超えています。")</f>
        <v>0</v>
      </c>
      <c r="K31" s="4"/>
    </row>
    <row r="32" spans="1:14" ht="26" customHeight="1" thickBot="1" x14ac:dyDescent="0.25">
      <c r="A32" s="73"/>
      <c r="B32" s="209" t="s">
        <v>20</v>
      </c>
      <c r="C32" s="209"/>
      <c r="D32" s="209"/>
      <c r="E32" s="91"/>
      <c r="F32" s="92"/>
      <c r="G32" s="93"/>
      <c r="H32" s="94">
        <f t="shared" si="0"/>
        <v>0</v>
      </c>
      <c r="I32" s="95"/>
      <c r="J32" s="142"/>
      <c r="K32" s="4"/>
    </row>
    <row r="33" spans="1:14" ht="24" customHeight="1" thickTop="1" thickBot="1" x14ac:dyDescent="0.25">
      <c r="A33" s="138"/>
      <c r="B33" s="210" t="s">
        <v>58</v>
      </c>
      <c r="C33" s="210"/>
      <c r="D33" s="210"/>
      <c r="E33" s="139"/>
      <c r="F33" s="140">
        <f>SUM(F25:F32)</f>
        <v>0</v>
      </c>
      <c r="G33" s="141">
        <f>SUM(G25:G32)</f>
        <v>0</v>
      </c>
      <c r="H33" s="96">
        <f>SUM(H25:H32)</f>
        <v>0</v>
      </c>
      <c r="I33" s="128"/>
      <c r="J33" s="130"/>
      <c r="K33" s="15"/>
    </row>
    <row r="34" spans="1:14" ht="24" customHeight="1" x14ac:dyDescent="0.2">
      <c r="A34" s="54"/>
      <c r="B34" s="2"/>
      <c r="C34" s="1"/>
      <c r="D34" s="1"/>
      <c r="E34" s="1"/>
      <c r="F34" s="1"/>
      <c r="G34" s="1"/>
      <c r="H34" s="53"/>
      <c r="I34" s="1"/>
      <c r="J34" s="129"/>
    </row>
    <row r="35" spans="1:14" s="16" customFormat="1" ht="23" customHeight="1" x14ac:dyDescent="0.2">
      <c r="A35" s="52" t="s">
        <v>55</v>
      </c>
      <c r="B35" s="2"/>
      <c r="C35" s="11"/>
      <c r="D35" s="11"/>
      <c r="E35" s="11"/>
      <c r="F35" s="11"/>
      <c r="G35" s="11"/>
      <c r="H35" s="53"/>
      <c r="I35" s="11"/>
      <c r="J35" s="130"/>
      <c r="K35" s="15"/>
      <c r="L35" s="15"/>
    </row>
    <row r="36" spans="1:14" ht="5.25" customHeight="1" thickBot="1" x14ac:dyDescent="0.25">
      <c r="A36" s="54"/>
      <c r="B36" s="2"/>
      <c r="C36" s="1"/>
      <c r="D36" s="1"/>
      <c r="E36" s="1"/>
      <c r="F36" s="1"/>
      <c r="G36" s="1"/>
      <c r="H36" s="53"/>
      <c r="I36" s="1"/>
      <c r="J36" s="129"/>
    </row>
    <row r="37" spans="1:14" ht="24" customHeight="1" x14ac:dyDescent="0.2">
      <c r="A37" s="190" t="s">
        <v>14</v>
      </c>
      <c r="B37" s="191"/>
      <c r="C37" s="191"/>
      <c r="D37" s="192"/>
      <c r="E37" s="196" t="s">
        <v>31</v>
      </c>
      <c r="F37" s="55"/>
      <c r="G37" s="55"/>
      <c r="H37" s="198" t="s">
        <v>46</v>
      </c>
      <c r="I37" s="200" t="s">
        <v>3</v>
      </c>
      <c r="J37" s="129"/>
    </row>
    <row r="38" spans="1:14" ht="24" customHeight="1" thickBot="1" x14ac:dyDescent="0.25">
      <c r="A38" s="193"/>
      <c r="B38" s="194"/>
      <c r="C38" s="194"/>
      <c r="D38" s="195"/>
      <c r="E38" s="197"/>
      <c r="F38" s="97" t="s">
        <v>43</v>
      </c>
      <c r="G38" s="98" t="s">
        <v>44</v>
      </c>
      <c r="H38" s="220"/>
      <c r="I38" s="201"/>
      <c r="J38" s="129"/>
    </row>
    <row r="39" spans="1:14" ht="24" customHeight="1" thickTop="1" thickBot="1" x14ac:dyDescent="0.25">
      <c r="A39" s="137"/>
      <c r="B39" s="213" t="s">
        <v>57</v>
      </c>
      <c r="C39" s="213"/>
      <c r="D39" s="214"/>
      <c r="E39" s="99"/>
      <c r="F39" s="217"/>
      <c r="G39" s="217"/>
      <c r="H39" s="100"/>
      <c r="I39" s="101"/>
      <c r="J39" s="130"/>
      <c r="K39" s="15" t="s">
        <v>39</v>
      </c>
      <c r="L39" s="102"/>
      <c r="M39" s="103"/>
      <c r="N39" s="103"/>
    </row>
    <row r="40" spans="1:14" ht="24" customHeight="1" thickTop="1" thickBot="1" x14ac:dyDescent="0.25">
      <c r="A40" s="104"/>
      <c r="B40" s="105" t="s">
        <v>54</v>
      </c>
      <c r="C40" s="106"/>
      <c r="D40" s="106"/>
      <c r="E40" s="107"/>
      <c r="F40" s="106"/>
      <c r="G40" s="106"/>
      <c r="H40" s="108">
        <f>H33+H39</f>
        <v>0</v>
      </c>
      <c r="I40" s="109"/>
      <c r="J40" s="129"/>
      <c r="K40" s="102"/>
      <c r="L40" s="102"/>
      <c r="M40" s="103"/>
      <c r="N40" s="103"/>
    </row>
    <row r="41" spans="1:14" ht="14" customHeight="1" x14ac:dyDescent="0.2">
      <c r="A41" s="1"/>
      <c r="B41" s="2"/>
      <c r="C41" s="1"/>
      <c r="D41" s="1"/>
      <c r="E41" s="1"/>
      <c r="F41" s="1"/>
      <c r="G41" s="1"/>
      <c r="H41" s="110"/>
      <c r="I41" s="1"/>
      <c r="J41" s="129"/>
    </row>
    <row r="42" spans="1:14" ht="23" customHeight="1" x14ac:dyDescent="0.2">
      <c r="A42" s="52" t="s">
        <v>34</v>
      </c>
      <c r="B42" s="2"/>
      <c r="C42" s="1"/>
      <c r="D42" s="1"/>
      <c r="E42" s="1"/>
      <c r="F42" s="1"/>
      <c r="G42" s="1"/>
      <c r="H42" s="7"/>
      <c r="I42" s="1"/>
      <c r="J42" s="129"/>
    </row>
    <row r="43" spans="1:14" ht="19.5" customHeight="1" thickBot="1" x14ac:dyDescent="0.25">
      <c r="A43" s="1"/>
      <c r="B43" s="2"/>
      <c r="C43" s="1"/>
      <c r="D43" s="111" t="s">
        <v>22</v>
      </c>
      <c r="E43" s="1"/>
      <c r="F43" s="111" t="s">
        <v>23</v>
      </c>
      <c r="G43" s="7"/>
      <c r="H43" s="211" t="s">
        <v>29</v>
      </c>
      <c r="I43" s="211"/>
      <c r="J43" s="129"/>
    </row>
    <row r="44" spans="1:14" ht="28.4" customHeight="1" thickTop="1" thickBot="1" x14ac:dyDescent="0.25">
      <c r="A44" s="1"/>
      <c r="B44" s="2" t="s">
        <v>18</v>
      </c>
      <c r="C44" s="1"/>
      <c r="D44" s="112">
        <f>H9</f>
        <v>0</v>
      </c>
      <c r="E44" s="113" t="s">
        <v>15</v>
      </c>
      <c r="F44" s="114"/>
      <c r="G44" s="115" t="s">
        <v>16</v>
      </c>
      <c r="H44" s="218">
        <f>IF(D44="","",D44+F44)</f>
        <v>0</v>
      </c>
      <c r="I44" s="219"/>
      <c r="J44" s="129"/>
    </row>
    <row r="45" spans="1:14" ht="5.25" customHeight="1" thickBot="1" x14ac:dyDescent="0.25">
      <c r="A45" s="54"/>
      <c r="B45" s="2"/>
      <c r="C45" s="1"/>
      <c r="D45" s="1"/>
      <c r="E45" s="1"/>
      <c r="F45" s="1"/>
      <c r="G45" s="53"/>
      <c r="H45" s="1"/>
      <c r="I45" s="1"/>
      <c r="J45" s="129"/>
    </row>
    <row r="46" spans="1:14" ht="28.4" customHeight="1" thickTop="1" thickBot="1" x14ac:dyDescent="0.25">
      <c r="A46" s="1"/>
      <c r="B46" s="116" t="s">
        <v>19</v>
      </c>
      <c r="C46" s="1"/>
      <c r="D46" s="112">
        <f>H10</f>
        <v>0</v>
      </c>
      <c r="E46" s="113" t="s">
        <v>15</v>
      </c>
      <c r="F46" s="114"/>
      <c r="G46" s="115" t="s">
        <v>16</v>
      </c>
      <c r="H46" s="218">
        <f>IF(D46="","",D46+F46)</f>
        <v>0</v>
      </c>
      <c r="I46" s="219"/>
      <c r="J46" s="129"/>
    </row>
    <row r="47" spans="1:14" ht="23" customHeight="1" x14ac:dyDescent="0.2">
      <c r="A47" s="1"/>
      <c r="B47" s="2"/>
      <c r="C47" s="1"/>
      <c r="D47" s="1"/>
      <c r="E47" s="1"/>
      <c r="F47" s="1" t="s">
        <v>28</v>
      </c>
      <c r="G47" s="7"/>
      <c r="H47" s="1" t="s">
        <v>30</v>
      </c>
      <c r="I47" s="1"/>
      <c r="J47" s="129"/>
    </row>
    <row r="48" spans="1:14" s="121" customFormat="1" ht="7" customHeight="1" x14ac:dyDescent="0.2">
      <c r="A48" s="211" t="s">
        <v>35</v>
      </c>
      <c r="B48" s="211"/>
      <c r="C48" s="117"/>
      <c r="D48" s="117"/>
      <c r="E48" s="117"/>
      <c r="F48" s="117"/>
      <c r="G48" s="118"/>
      <c r="H48" s="117"/>
      <c r="I48" s="117"/>
      <c r="J48" s="131"/>
      <c r="K48" s="120"/>
      <c r="L48" s="119"/>
    </row>
    <row r="49" spans="1:12" s="121" customFormat="1" ht="6" customHeight="1" x14ac:dyDescent="0.2">
      <c r="A49" s="211"/>
      <c r="B49" s="211"/>
      <c r="C49" s="122"/>
      <c r="D49" s="122"/>
      <c r="E49" s="122"/>
      <c r="F49" s="122"/>
      <c r="G49" s="123"/>
      <c r="H49" s="122"/>
      <c r="I49" s="122"/>
      <c r="J49" s="131"/>
      <c r="K49" s="120"/>
      <c r="L49" s="119"/>
    </row>
    <row r="50" spans="1:12" s="121" customFormat="1" ht="6" customHeight="1" x14ac:dyDescent="0.2">
      <c r="A50" s="122"/>
      <c r="B50" s="111"/>
      <c r="C50" s="122"/>
      <c r="D50" s="122"/>
      <c r="E50" s="122"/>
      <c r="F50" s="122"/>
      <c r="G50" s="123"/>
      <c r="H50" s="122"/>
      <c r="I50" s="122"/>
      <c r="J50" s="131"/>
      <c r="K50" s="120"/>
      <c r="L50" s="119"/>
    </row>
    <row r="51" spans="1:12" s="121" customFormat="1" ht="28.5" customHeight="1" x14ac:dyDescent="0.2">
      <c r="A51" s="54"/>
      <c r="B51" s="212" t="s">
        <v>36</v>
      </c>
      <c r="C51" s="212"/>
      <c r="D51" s="212"/>
      <c r="E51" s="212"/>
      <c r="F51" s="212"/>
      <c r="G51" s="215"/>
      <c r="H51" s="216"/>
      <c r="I51" s="124" t="s">
        <v>56</v>
      </c>
      <c r="J51" s="131"/>
      <c r="K51" s="120"/>
      <c r="L51" s="119"/>
    </row>
    <row r="52" spans="1:12" ht="23" customHeight="1" x14ac:dyDescent="0.2">
      <c r="A52" s="132"/>
      <c r="B52" s="133"/>
      <c r="C52" s="132"/>
      <c r="D52" s="132"/>
      <c r="E52" s="132"/>
      <c r="F52" s="132"/>
      <c r="G52" s="132"/>
      <c r="H52" s="134"/>
      <c r="I52" s="132"/>
      <c r="J52" s="132"/>
    </row>
  </sheetData>
  <sheetProtection formatRows="0" insertRows="0" deleteRows="0"/>
  <mergeCells count="46">
    <mergeCell ref="G51:H51"/>
    <mergeCell ref="I37:I38"/>
    <mergeCell ref="F39:G39"/>
    <mergeCell ref="H43:I43"/>
    <mergeCell ref="H44:I44"/>
    <mergeCell ref="H46:I46"/>
    <mergeCell ref="H37:H38"/>
    <mergeCell ref="A37:D38"/>
    <mergeCell ref="E37:E38"/>
    <mergeCell ref="B33:D33"/>
    <mergeCell ref="A48:B49"/>
    <mergeCell ref="B51:F51"/>
    <mergeCell ref="B39:D39"/>
    <mergeCell ref="B27:D27"/>
    <mergeCell ref="B28:B29"/>
    <mergeCell ref="B30:D30"/>
    <mergeCell ref="B31:D31"/>
    <mergeCell ref="B32:D32"/>
    <mergeCell ref="A23:D24"/>
    <mergeCell ref="E23:E24"/>
    <mergeCell ref="H23:H24"/>
    <mergeCell ref="I23:I24"/>
    <mergeCell ref="B25:B26"/>
    <mergeCell ref="I25:I26"/>
    <mergeCell ref="D14:G14"/>
    <mergeCell ref="D15:G15"/>
    <mergeCell ref="D16:G16"/>
    <mergeCell ref="D17:G17"/>
    <mergeCell ref="K18:N19"/>
    <mergeCell ref="D19:I19"/>
    <mergeCell ref="J25:J26"/>
    <mergeCell ref="H1:I1"/>
    <mergeCell ref="H3:I3"/>
    <mergeCell ref="A5:I5"/>
    <mergeCell ref="G6:I7"/>
    <mergeCell ref="D8:G8"/>
    <mergeCell ref="B9:B10"/>
    <mergeCell ref="D9:G9"/>
    <mergeCell ref="I9:I10"/>
    <mergeCell ref="D10:G10"/>
    <mergeCell ref="D11:G11"/>
    <mergeCell ref="I11:I12"/>
    <mergeCell ref="D12:G12"/>
    <mergeCell ref="B13:B16"/>
    <mergeCell ref="D13:G13"/>
    <mergeCell ref="I13:I15"/>
  </mergeCells>
  <phoneticPr fontId="2"/>
  <conditionalFormatting sqref="D19:G20">
    <cfRule type="notContainsBlanks" dxfId="6" priority="10" stopIfTrue="1">
      <formula>LEN(TRIM(D19))&gt;0</formula>
    </cfRule>
  </conditionalFormatting>
  <conditionalFormatting sqref="K18 K20">
    <cfRule type="expression" dxfId="5" priority="9">
      <formula>$H$33&gt;$H$18</formula>
    </cfRule>
  </conditionalFormatting>
  <conditionalFormatting sqref="K39">
    <cfRule type="expression" dxfId="4" priority="5">
      <formula>$H$18&gt;$H$40</formula>
    </cfRule>
  </conditionalFormatting>
  <conditionalFormatting sqref="J25">
    <cfRule type="beginsWith" dxfId="3" priority="4" operator="beginsWith" text="1/3を超えています。">
      <formula>LEFT(J25,LEN("1/3を超えています。"))="1/3を超えています。"</formula>
    </cfRule>
  </conditionalFormatting>
  <conditionalFormatting sqref="J28">
    <cfRule type="containsText" dxfId="2" priority="3" operator="containsText" text="100,000">
      <formula>NOT(ISERROR(SEARCH("100,000",J28)))</formula>
    </cfRule>
  </conditionalFormatting>
  <conditionalFormatting sqref="J25:J32">
    <cfRule type="endsWith" dxfId="1" priority="2" operator="endsWith" text="0">
      <formula>RIGHT(J25,LEN("0"))="0"</formula>
    </cfRule>
  </conditionalFormatting>
  <conditionalFormatting sqref="J31">
    <cfRule type="containsText" dxfId="0" priority="1" operator="containsText" text="１/２を超えています。">
      <formula>NOT(ISERROR(SEARCH("１/２を超えています。",J31)))</formula>
    </cfRule>
  </conditionalFormatting>
  <dataValidations count="2">
    <dataValidation type="whole" imeMode="halfAlpha" operator="greaterThanOrEqual" allowBlank="1" showInputMessage="1" showErrorMessage="1" error="数値を入力してください" sqref="G51:H51" xr:uid="{443C07CA-7C26-467F-A73E-FBE11D43DA26}">
      <formula1>0</formula1>
    </dataValidation>
    <dataValidation operator="equal" allowBlank="1" showInputMessage="1" showErrorMessage="1" sqref="D9:D17" xr:uid="{226D18A1-2D5D-4DCC-A0CE-CFD6DA39D08F}"/>
  </dataValidations>
  <printOptions horizontalCentered="1"/>
  <pageMargins left="0" right="0" top="0.51181102362204722" bottom="0" header="0.31496062992125984" footer="0.31496062992125984"/>
  <pageSetup paperSize="9" scale="74" firstPageNumber="17" orientation="portrait" useFirstPageNumber="1" r:id="rId1"/>
  <headerFooter alignWithMargins="0"/>
  <ignoredErrors>
    <ignoredError sqref="H44 H46"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支出決算書</vt:lpstr>
      <vt:lpstr>支出決算書!Print_Area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河内　美希</dc:creator>
  <cp:lastModifiedBy>本田　美咲</cp:lastModifiedBy>
  <cp:lastPrinted>2025-02-18T05:27:57Z</cp:lastPrinted>
  <dcterms:created xsi:type="dcterms:W3CDTF">2020-02-21T12:35:04Z</dcterms:created>
  <dcterms:modified xsi:type="dcterms:W3CDTF">2025-07-04T00:39:52Z</dcterms:modified>
</cp:coreProperties>
</file>