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2,13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<sst xmlns="http://schemas.openxmlformats.org/spreadsheetml/2006/main" count="72" uniqueCount="59">
  <si>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</si>
  <si>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</si>
  <si>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</si>
  <si>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</si>
  <si>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</si>
  <si>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</si>
  <si>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</si>
  <si>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</si>
  <si>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注　就職進学者・入学者を含む</t>
  </si>
  <si>
    <t>事務従事者</t>
  </si>
  <si>
    <t>販売従事者</t>
  </si>
  <si>
    <t>保安職業従事者</t>
  </si>
  <si>
    <t>区  分</t>
  </si>
  <si>
    <t>合 計</t>
  </si>
  <si>
    <t>合  計</t>
  </si>
  <si>
    <t>小 計</t>
  </si>
  <si>
    <t>区 分</t>
  </si>
  <si>
    <t>第 ２ 次</t>
  </si>
  <si>
    <t>第1次</t>
  </si>
  <si>
    <t>小  計</t>
  </si>
  <si>
    <t>第 ３ 次</t>
  </si>
  <si>
    <t>サービス職業  　　従 事 者</t>
  </si>
  <si>
    <t>公務</t>
  </si>
  <si>
    <t>（他に分類されないもの）</t>
  </si>
  <si>
    <t>公立通信制</t>
  </si>
  <si>
    <t>公立通信制</t>
  </si>
  <si>
    <t>公私立通信制</t>
  </si>
  <si>
    <t>公私立通信制</t>
  </si>
  <si>
    <t>電気・ガス・
熱供給・水道業</t>
  </si>
  <si>
    <t>専門的･技術的  　　職業従事者</t>
  </si>
  <si>
    <t>情報通信業</t>
  </si>
  <si>
    <t>複合サービス事業</t>
  </si>
  <si>
    <t>運輸業、郵便業</t>
  </si>
  <si>
    <t>卸売業、小売業</t>
  </si>
  <si>
    <t>金融業、保険業</t>
  </si>
  <si>
    <t>教育、学習支援業</t>
  </si>
  <si>
    <t>医療、福祉</t>
  </si>
  <si>
    <t>（他に分類されるものを除く）</t>
  </si>
  <si>
    <t>第１２表　高等学校（通信制）卒業者の産業別就職状況（公・私立）</t>
  </si>
  <si>
    <t>第１３表　高等学校（通信制）卒業者の職業別就職状況（公・私立）</t>
  </si>
  <si>
    <t>農林漁業
従事者</t>
  </si>
  <si>
    <t>農林業従事者</t>
  </si>
  <si>
    <t>漁業従事者</t>
  </si>
  <si>
    <t>生産工程従事者</t>
  </si>
  <si>
    <t>製造・加工 　　従 事 者</t>
  </si>
  <si>
    <t>機械組立従事者</t>
  </si>
  <si>
    <t>整備修理従事者</t>
  </si>
  <si>
    <t>検査従事者</t>
  </si>
  <si>
    <t>建設・採掘従事者</t>
  </si>
  <si>
    <t>注　就職進学者・入学者を含む。</t>
  </si>
  <si>
    <r>
      <t>平成26</t>
    </r>
    <r>
      <rPr>
        <sz val="11"/>
        <rFont val="ＭＳ Ｐゴシック"/>
        <family val="3"/>
      </rPr>
      <t>年３月卒</t>
    </r>
  </si>
  <si>
    <r>
      <t>平成26</t>
    </r>
    <r>
      <rPr>
        <sz val="11"/>
        <rFont val="ＭＳ Ｐゴシック"/>
        <family val="3"/>
      </rPr>
      <t>年３月卒</t>
    </r>
  </si>
  <si>
    <t>不動産業、
物品賃貸業</t>
  </si>
  <si>
    <t>宿泊業、
飲食サービス業</t>
  </si>
  <si>
    <t>鉱業、採石業、
砂利採取業　</t>
  </si>
  <si>
    <t>学術研究、
専門・技術サービス業</t>
  </si>
  <si>
    <t>生活関連サービス業、
娯楽業</t>
  </si>
  <si>
    <t>輸送・機械運転
従事者</t>
  </si>
  <si>
    <t>運搬・清掃等
従事者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</si>
</sst>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top" textRotation="255" wrapText="1"/>
    </xf>
    <xf numFmtId="0" fontId="1" fillId="0" borderId="14" xfId="0" applyFont="1" applyFill="1" applyBorder="1" applyAlignment="1">
      <alignment horizontal="center" vertical="top" textRotation="255" wrapText="1"/>
    </xf>
    <xf numFmtId="0" fontId="0" fillId="0" borderId="15" xfId="0" applyFont="1" applyFill="1" applyBorder="1" applyAlignment="1">
      <alignment horizontal="distributed"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21" xfId="48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41" fontId="0" fillId="0" borderId="43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 locked="0"/>
    </xf>
    <xf numFmtId="41" fontId="0" fillId="0" borderId="27" xfId="0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41" fontId="0" fillId="0" borderId="46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 shrinkToFit="1"/>
    </xf>
    <xf numFmtId="0" fontId="4" fillId="0" borderId="13" xfId="0" applyFont="1" applyFill="1" applyBorder="1" applyAlignment="1">
      <alignment horizontal="center" vertical="center" textRotation="255" wrapText="1" shrinkToFi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40" xfId="0" applyFill="1" applyBorder="1" applyAlignment="1">
      <alignment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6" fillId="0" borderId="47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 wrapText="1"/>
    </xf>
    <xf numFmtId="0" fontId="0" fillId="0" borderId="4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52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41" fontId="0" fillId="0" borderId="3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="90" zoomScaleNormal="90" zoomScaleSheetLayoutView="90" zoomScalePageLayoutView="0" workbookViewId="0" topLeftCell="A10">
      <selection activeCell="U24" sqref="U24"/>
    </sheetView>
  </sheetViews>
  <sheetFormatPr defaultColWidth="9.00390625" defaultRowHeight="13.5"/>
  <cols>
    <col min="1" max="1" width="3.1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38</v>
      </c>
      <c r="C1" s="2"/>
    </row>
    <row r="2" spans="2:25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W2" s="120" t="s">
        <v>50</v>
      </c>
      <c r="X2" s="121"/>
      <c r="Y2" s="121"/>
    </row>
    <row r="3" spans="2:25" ht="13.5" customHeight="1">
      <c r="B3" s="98" t="s">
        <v>16</v>
      </c>
      <c r="C3" s="99"/>
      <c r="D3" s="124" t="s">
        <v>13</v>
      </c>
      <c r="E3" s="10" t="s">
        <v>18</v>
      </c>
      <c r="F3" s="127" t="s">
        <v>17</v>
      </c>
      <c r="G3" s="127"/>
      <c r="H3" s="127"/>
      <c r="I3" s="127"/>
      <c r="J3" s="128" t="s">
        <v>20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9"/>
      <c r="Y3" s="81" t="s">
        <v>3</v>
      </c>
    </row>
    <row r="4" spans="2:25" ht="60" customHeight="1">
      <c r="B4" s="100"/>
      <c r="C4" s="101"/>
      <c r="D4" s="125"/>
      <c r="E4" s="84" t="s">
        <v>4</v>
      </c>
      <c r="F4" s="86" t="s">
        <v>15</v>
      </c>
      <c r="G4" s="86" t="s">
        <v>54</v>
      </c>
      <c r="H4" s="86" t="s">
        <v>5</v>
      </c>
      <c r="I4" s="92" t="s">
        <v>6</v>
      </c>
      <c r="J4" s="94" t="s">
        <v>15</v>
      </c>
      <c r="K4" s="118" t="s">
        <v>28</v>
      </c>
      <c r="L4" s="86" t="s">
        <v>30</v>
      </c>
      <c r="M4" s="90" t="s">
        <v>32</v>
      </c>
      <c r="N4" s="86" t="s">
        <v>33</v>
      </c>
      <c r="O4" s="90" t="s">
        <v>34</v>
      </c>
      <c r="P4" s="90" t="s">
        <v>52</v>
      </c>
      <c r="Q4" s="90" t="s">
        <v>55</v>
      </c>
      <c r="R4" s="88" t="s">
        <v>53</v>
      </c>
      <c r="S4" s="88" t="s">
        <v>56</v>
      </c>
      <c r="T4" s="88" t="s">
        <v>35</v>
      </c>
      <c r="U4" s="88" t="s">
        <v>36</v>
      </c>
      <c r="V4" s="88" t="s">
        <v>31</v>
      </c>
      <c r="W4" s="11" t="s">
        <v>7</v>
      </c>
      <c r="X4" s="12" t="s">
        <v>22</v>
      </c>
      <c r="Y4" s="82"/>
    </row>
    <row r="5" spans="2:25" ht="72" customHeight="1" thickBot="1">
      <c r="B5" s="102"/>
      <c r="C5" s="103"/>
      <c r="D5" s="126"/>
      <c r="E5" s="85"/>
      <c r="F5" s="87"/>
      <c r="G5" s="87"/>
      <c r="H5" s="87"/>
      <c r="I5" s="93"/>
      <c r="J5" s="95"/>
      <c r="K5" s="119"/>
      <c r="L5" s="87"/>
      <c r="M5" s="91"/>
      <c r="N5" s="87"/>
      <c r="O5" s="91"/>
      <c r="P5" s="91"/>
      <c r="Q5" s="91"/>
      <c r="R5" s="89"/>
      <c r="S5" s="89"/>
      <c r="T5" s="89"/>
      <c r="U5" s="89"/>
      <c r="V5" s="89"/>
      <c r="W5" s="13" t="s">
        <v>23</v>
      </c>
      <c r="X5" s="14" t="s">
        <v>37</v>
      </c>
      <c r="Y5" s="83"/>
    </row>
    <row r="6" spans="1:26" ht="18" customHeight="1">
      <c r="A6" s="4"/>
      <c r="B6" s="111" t="s">
        <v>2</v>
      </c>
      <c r="C6" s="15" t="s">
        <v>26</v>
      </c>
      <c r="D6" s="16">
        <f>E6+F6+J6+Y6</f>
        <v>26</v>
      </c>
      <c r="E6" s="16">
        <f>SUM(E8,E10)</f>
        <v>0</v>
      </c>
      <c r="F6" s="17">
        <f aca="true" t="shared" si="0" ref="F6:F11">SUM(G6:I6)</f>
        <v>10</v>
      </c>
      <c r="G6" s="18">
        <f aca="true" t="shared" si="1" ref="G6:I7">SUM(G8,G10)</f>
        <v>0</v>
      </c>
      <c r="H6" s="18">
        <f t="shared" si="1"/>
        <v>1</v>
      </c>
      <c r="I6" s="19">
        <f t="shared" si="1"/>
        <v>9</v>
      </c>
      <c r="J6" s="20">
        <f aca="true" t="shared" si="2" ref="J6:J11">SUM(K6:X6)</f>
        <v>12</v>
      </c>
      <c r="K6" s="18">
        <f>SUM(K8,K10)</f>
        <v>0</v>
      </c>
      <c r="L6" s="18">
        <f aca="true" t="shared" si="3" ref="L6:X6">SUM(L8,L10)</f>
        <v>0</v>
      </c>
      <c r="M6" s="18">
        <f t="shared" si="3"/>
        <v>3</v>
      </c>
      <c r="N6" s="18">
        <f t="shared" si="3"/>
        <v>2</v>
      </c>
      <c r="O6" s="18">
        <f t="shared" si="3"/>
        <v>0</v>
      </c>
      <c r="P6" s="18">
        <f t="shared" si="3"/>
        <v>0</v>
      </c>
      <c r="Q6" s="18">
        <f t="shared" si="3"/>
        <v>0</v>
      </c>
      <c r="R6" s="18">
        <f t="shared" si="3"/>
        <v>3</v>
      </c>
      <c r="S6" s="18">
        <f t="shared" si="3"/>
        <v>1</v>
      </c>
      <c r="T6" s="18">
        <f t="shared" si="3"/>
        <v>0</v>
      </c>
      <c r="U6" s="18">
        <f t="shared" si="3"/>
        <v>3</v>
      </c>
      <c r="V6" s="18">
        <f t="shared" si="3"/>
        <v>0</v>
      </c>
      <c r="W6" s="18">
        <f t="shared" si="3"/>
        <v>0</v>
      </c>
      <c r="X6" s="21">
        <f t="shared" si="3"/>
        <v>0</v>
      </c>
      <c r="Y6" s="22">
        <f>SUM(Y8,Y10)</f>
        <v>4</v>
      </c>
      <c r="Z6" s="4"/>
    </row>
    <row r="7" spans="1:26" ht="18" customHeight="1">
      <c r="A7" s="4"/>
      <c r="B7" s="112"/>
      <c r="C7" s="23" t="s">
        <v>24</v>
      </c>
      <c r="D7" s="24">
        <f>E7+F7+J7+Y7</f>
        <v>7</v>
      </c>
      <c r="E7" s="24">
        <f>SUM(E9,E11)</f>
        <v>0</v>
      </c>
      <c r="F7" s="25">
        <f t="shared" si="0"/>
        <v>5</v>
      </c>
      <c r="G7" s="26">
        <f t="shared" si="1"/>
        <v>0</v>
      </c>
      <c r="H7" s="26">
        <f t="shared" si="1"/>
        <v>1</v>
      </c>
      <c r="I7" s="27">
        <f t="shared" si="1"/>
        <v>4</v>
      </c>
      <c r="J7" s="28">
        <f>SUM(K7:X7)</f>
        <v>2</v>
      </c>
      <c r="K7" s="26">
        <f>SUM(K9,K11)</f>
        <v>0</v>
      </c>
      <c r="L7" s="26">
        <f aca="true" t="shared" si="4" ref="L7:X7">SUM(L9,L11)</f>
        <v>0</v>
      </c>
      <c r="M7" s="26">
        <f t="shared" si="4"/>
        <v>1</v>
      </c>
      <c r="N7" s="26">
        <f t="shared" si="4"/>
        <v>0</v>
      </c>
      <c r="O7" s="26">
        <f t="shared" si="4"/>
        <v>0</v>
      </c>
      <c r="P7" s="26">
        <f t="shared" si="4"/>
        <v>0</v>
      </c>
      <c r="Q7" s="26">
        <f t="shared" si="4"/>
        <v>0</v>
      </c>
      <c r="R7" s="26">
        <f t="shared" si="4"/>
        <v>0</v>
      </c>
      <c r="S7" s="26">
        <f t="shared" si="4"/>
        <v>0</v>
      </c>
      <c r="T7" s="26">
        <f t="shared" si="4"/>
        <v>0</v>
      </c>
      <c r="U7" s="26">
        <f t="shared" si="4"/>
        <v>1</v>
      </c>
      <c r="V7" s="26">
        <f t="shared" si="4"/>
        <v>0</v>
      </c>
      <c r="W7" s="26">
        <f t="shared" si="4"/>
        <v>0</v>
      </c>
      <c r="X7" s="29">
        <f t="shared" si="4"/>
        <v>0</v>
      </c>
      <c r="Y7" s="30">
        <f>SUM(Y9,Y11)</f>
        <v>0</v>
      </c>
      <c r="Z7" s="4"/>
    </row>
    <row r="8" spans="1:26" ht="18" customHeight="1">
      <c r="A8" s="4"/>
      <c r="B8" s="113" t="s">
        <v>0</v>
      </c>
      <c r="C8" s="31" t="s">
        <v>26</v>
      </c>
      <c r="D8" s="32">
        <f>E8+F8+J8+Y8</f>
        <v>14</v>
      </c>
      <c r="E8" s="33">
        <v>0</v>
      </c>
      <c r="F8" s="34">
        <f t="shared" si="0"/>
        <v>7</v>
      </c>
      <c r="G8" s="35">
        <v>0</v>
      </c>
      <c r="H8" s="35">
        <v>1</v>
      </c>
      <c r="I8" s="36">
        <v>6</v>
      </c>
      <c r="J8" s="34">
        <f t="shared" si="2"/>
        <v>5</v>
      </c>
      <c r="K8" s="35">
        <v>0</v>
      </c>
      <c r="L8" s="35">
        <v>0</v>
      </c>
      <c r="M8" s="35">
        <v>1</v>
      </c>
      <c r="N8" s="35">
        <v>2</v>
      </c>
      <c r="O8" s="35">
        <v>0</v>
      </c>
      <c r="P8" s="35">
        <v>0</v>
      </c>
      <c r="Q8" s="35">
        <v>0</v>
      </c>
      <c r="R8" s="37">
        <v>1</v>
      </c>
      <c r="S8" s="37">
        <v>0</v>
      </c>
      <c r="T8" s="37">
        <v>0</v>
      </c>
      <c r="U8" s="37">
        <v>1</v>
      </c>
      <c r="V8" s="38">
        <v>0</v>
      </c>
      <c r="W8" s="38">
        <v>0</v>
      </c>
      <c r="X8" s="39">
        <v>0</v>
      </c>
      <c r="Y8" s="40">
        <v>2</v>
      </c>
      <c r="Z8" s="4"/>
    </row>
    <row r="9" spans="1:26" ht="18" customHeight="1">
      <c r="A9" s="4"/>
      <c r="B9" s="114"/>
      <c r="C9" s="41" t="s">
        <v>24</v>
      </c>
      <c r="D9" s="42">
        <f>E9+J9+Y9+F9</f>
        <v>3</v>
      </c>
      <c r="E9" s="43">
        <v>0</v>
      </c>
      <c r="F9" s="44">
        <f t="shared" si="0"/>
        <v>3</v>
      </c>
      <c r="G9" s="45">
        <v>0</v>
      </c>
      <c r="H9" s="45">
        <v>1</v>
      </c>
      <c r="I9" s="46">
        <v>2</v>
      </c>
      <c r="J9" s="28">
        <f t="shared" si="2"/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137">
        <v>0</v>
      </c>
      <c r="S9" s="137">
        <v>0</v>
      </c>
      <c r="T9" s="137">
        <v>0</v>
      </c>
      <c r="U9" s="137">
        <v>0</v>
      </c>
      <c r="V9" s="48">
        <v>0</v>
      </c>
      <c r="W9" s="48">
        <v>0</v>
      </c>
      <c r="X9" s="49">
        <v>0</v>
      </c>
      <c r="Y9" s="50">
        <v>0</v>
      </c>
      <c r="Z9" s="4"/>
    </row>
    <row r="10" spans="1:26" ht="18" customHeight="1">
      <c r="A10" s="4"/>
      <c r="B10" s="112" t="s">
        <v>1</v>
      </c>
      <c r="C10" s="23" t="s">
        <v>26</v>
      </c>
      <c r="D10" s="24">
        <f>E10+F10+J10+Y10</f>
        <v>12</v>
      </c>
      <c r="E10" s="51">
        <v>0</v>
      </c>
      <c r="F10" s="25">
        <f t="shared" si="0"/>
        <v>3</v>
      </c>
      <c r="G10" s="52">
        <v>0</v>
      </c>
      <c r="H10" s="52">
        <v>0</v>
      </c>
      <c r="I10" s="53">
        <v>3</v>
      </c>
      <c r="J10" s="34">
        <f t="shared" si="2"/>
        <v>7</v>
      </c>
      <c r="K10" s="52">
        <v>0</v>
      </c>
      <c r="L10" s="52">
        <v>0</v>
      </c>
      <c r="M10" s="52">
        <v>2</v>
      </c>
      <c r="N10" s="52">
        <v>0</v>
      </c>
      <c r="O10" s="52">
        <v>0</v>
      </c>
      <c r="P10" s="52">
        <v>0</v>
      </c>
      <c r="Q10" s="52">
        <v>0</v>
      </c>
      <c r="R10" s="26">
        <v>2</v>
      </c>
      <c r="S10" s="26">
        <v>1</v>
      </c>
      <c r="T10" s="26">
        <v>0</v>
      </c>
      <c r="U10" s="26">
        <v>2</v>
      </c>
      <c r="V10" s="54">
        <v>0</v>
      </c>
      <c r="W10" s="54">
        <v>0</v>
      </c>
      <c r="X10" s="55">
        <v>0</v>
      </c>
      <c r="Y10" s="56">
        <v>2</v>
      </c>
      <c r="Z10" s="4"/>
    </row>
    <row r="11" spans="1:26" ht="18" customHeight="1" thickBot="1">
      <c r="A11" s="4"/>
      <c r="B11" s="115"/>
      <c r="C11" s="57" t="s">
        <v>24</v>
      </c>
      <c r="D11" s="58">
        <f>E11+F11+J11+Y11</f>
        <v>4</v>
      </c>
      <c r="E11" s="59">
        <v>0</v>
      </c>
      <c r="F11" s="60">
        <f t="shared" si="0"/>
        <v>2</v>
      </c>
      <c r="G11" s="61">
        <v>0</v>
      </c>
      <c r="H11" s="61">
        <v>0</v>
      </c>
      <c r="I11" s="62">
        <v>2</v>
      </c>
      <c r="J11" s="60">
        <f t="shared" si="2"/>
        <v>2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3">
        <v>0</v>
      </c>
      <c r="S11" s="63">
        <v>0</v>
      </c>
      <c r="T11" s="63">
        <v>0</v>
      </c>
      <c r="U11" s="63">
        <v>1</v>
      </c>
      <c r="V11" s="64">
        <v>0</v>
      </c>
      <c r="W11" s="64">
        <v>0</v>
      </c>
      <c r="X11" s="65">
        <v>0</v>
      </c>
      <c r="Y11" s="66">
        <v>0</v>
      </c>
      <c r="Z11" s="4"/>
    </row>
    <row r="12" ht="7.5" customHeight="1"/>
    <row r="13" spans="2:5" ht="13.5">
      <c r="B13" s="1" t="s">
        <v>8</v>
      </c>
      <c r="C13" s="1"/>
      <c r="D13" s="5"/>
      <c r="E13" s="5"/>
    </row>
    <row r="15" spans="2:3" ht="17.25">
      <c r="B15" s="2" t="s">
        <v>39</v>
      </c>
      <c r="C15" s="2"/>
    </row>
    <row r="16" spans="2:21" s="7" customFormat="1" ht="17.25" customHeight="1" thickBot="1">
      <c r="B16" s="6"/>
      <c r="C16" s="6"/>
      <c r="R16" s="122" t="s">
        <v>51</v>
      </c>
      <c r="S16" s="123"/>
      <c r="T16" s="123"/>
      <c r="U16" s="123"/>
    </row>
    <row r="17" spans="2:20" s="7" customFormat="1" ht="27.75" customHeight="1">
      <c r="B17" s="132" t="s">
        <v>12</v>
      </c>
      <c r="C17" s="133"/>
      <c r="D17" s="104" t="s">
        <v>14</v>
      </c>
      <c r="E17" s="106" t="s">
        <v>29</v>
      </c>
      <c r="F17" s="116" t="s">
        <v>9</v>
      </c>
      <c r="G17" s="116" t="s">
        <v>10</v>
      </c>
      <c r="H17" s="116" t="s">
        <v>21</v>
      </c>
      <c r="I17" s="108" t="s">
        <v>11</v>
      </c>
      <c r="J17" s="96" t="s">
        <v>40</v>
      </c>
      <c r="K17" s="97"/>
      <c r="L17" s="110" t="s">
        <v>43</v>
      </c>
      <c r="M17" s="110"/>
      <c r="N17" s="110"/>
      <c r="O17" s="110"/>
      <c r="P17" s="110"/>
      <c r="Q17" s="136" t="s">
        <v>57</v>
      </c>
      <c r="R17" s="136" t="s">
        <v>48</v>
      </c>
      <c r="S17" s="136" t="s">
        <v>58</v>
      </c>
      <c r="T17" s="130" t="s">
        <v>3</v>
      </c>
    </row>
    <row r="18" spans="2:20" s="7" customFormat="1" ht="99.75" customHeight="1" thickBot="1">
      <c r="B18" s="134"/>
      <c r="C18" s="135"/>
      <c r="D18" s="105"/>
      <c r="E18" s="107"/>
      <c r="F18" s="117"/>
      <c r="G18" s="117"/>
      <c r="H18" s="117"/>
      <c r="I18" s="109"/>
      <c r="J18" s="67" t="s">
        <v>41</v>
      </c>
      <c r="K18" s="67" t="s">
        <v>42</v>
      </c>
      <c r="L18" s="68" t="s">
        <v>19</v>
      </c>
      <c r="M18" s="69" t="s">
        <v>44</v>
      </c>
      <c r="N18" s="67" t="s">
        <v>45</v>
      </c>
      <c r="O18" s="67" t="s">
        <v>46</v>
      </c>
      <c r="P18" s="67" t="s">
        <v>47</v>
      </c>
      <c r="Q18" s="117"/>
      <c r="R18" s="117"/>
      <c r="S18" s="117"/>
      <c r="T18" s="131"/>
    </row>
    <row r="19" spans="2:20" s="8" customFormat="1" ht="18" customHeight="1">
      <c r="B19" s="111" t="s">
        <v>2</v>
      </c>
      <c r="C19" s="15" t="s">
        <v>27</v>
      </c>
      <c r="D19" s="16">
        <f aca="true" t="shared" si="5" ref="D19:D24">E19+F19+G19+H19+I19+J19+K19+L19+Q19+R19+S19+T19</f>
        <v>26</v>
      </c>
      <c r="E19" s="70">
        <f>SUM(E21,E23)</f>
        <v>0</v>
      </c>
      <c r="F19" s="18">
        <f aca="true" t="shared" si="6" ref="F19:K19">SUM(F21,F23)</f>
        <v>0</v>
      </c>
      <c r="G19" s="18">
        <f t="shared" si="6"/>
        <v>1</v>
      </c>
      <c r="H19" s="18">
        <f t="shared" si="6"/>
        <v>7</v>
      </c>
      <c r="I19" s="18">
        <f t="shared" si="6"/>
        <v>1</v>
      </c>
      <c r="J19" s="18">
        <f t="shared" si="6"/>
        <v>0</v>
      </c>
      <c r="K19" s="18">
        <f t="shared" si="6"/>
        <v>0</v>
      </c>
      <c r="L19" s="18">
        <f aca="true" t="shared" si="7" ref="L19:L24">SUM(M19:P19)</f>
        <v>10</v>
      </c>
      <c r="M19" s="18">
        <f aca="true" t="shared" si="8" ref="M19:T19">SUM(M21,M23)</f>
        <v>7</v>
      </c>
      <c r="N19" s="18">
        <f t="shared" si="8"/>
        <v>3</v>
      </c>
      <c r="O19" s="18">
        <f t="shared" si="8"/>
        <v>0</v>
      </c>
      <c r="P19" s="18">
        <f t="shared" si="8"/>
        <v>0</v>
      </c>
      <c r="Q19" s="18">
        <f t="shared" si="8"/>
        <v>2</v>
      </c>
      <c r="R19" s="18">
        <f t="shared" si="8"/>
        <v>1</v>
      </c>
      <c r="S19" s="18">
        <f t="shared" si="8"/>
        <v>0</v>
      </c>
      <c r="T19" s="22">
        <f t="shared" si="8"/>
        <v>4</v>
      </c>
    </row>
    <row r="20" spans="2:20" s="8" customFormat="1" ht="18" customHeight="1">
      <c r="B20" s="112"/>
      <c r="C20" s="23" t="s">
        <v>25</v>
      </c>
      <c r="D20" s="24">
        <f>E20+F20+G20+H20+I20+J20+K20+L20+Q20+R20+S20+T20</f>
        <v>7</v>
      </c>
      <c r="E20" s="47">
        <f aca="true" t="shared" si="9" ref="E20:K20">SUM(E22,E24)</f>
        <v>0</v>
      </c>
      <c r="F20" s="47">
        <f t="shared" si="9"/>
        <v>0</v>
      </c>
      <c r="G20" s="47">
        <f t="shared" si="9"/>
        <v>0</v>
      </c>
      <c r="H20" s="47">
        <f t="shared" si="9"/>
        <v>1</v>
      </c>
      <c r="I20" s="47">
        <f t="shared" si="9"/>
        <v>0</v>
      </c>
      <c r="J20" s="47">
        <f t="shared" si="9"/>
        <v>0</v>
      </c>
      <c r="K20" s="47">
        <f t="shared" si="9"/>
        <v>0</v>
      </c>
      <c r="L20" s="47">
        <f t="shared" si="7"/>
        <v>4</v>
      </c>
      <c r="M20" s="47">
        <f aca="true" t="shared" si="10" ref="M20:T20">SUM(M22,M24)</f>
        <v>1</v>
      </c>
      <c r="N20" s="47">
        <f t="shared" si="10"/>
        <v>3</v>
      </c>
      <c r="O20" s="47">
        <f t="shared" si="10"/>
        <v>0</v>
      </c>
      <c r="P20" s="47">
        <f t="shared" si="10"/>
        <v>0</v>
      </c>
      <c r="Q20" s="47">
        <f t="shared" si="10"/>
        <v>1</v>
      </c>
      <c r="R20" s="47">
        <f t="shared" si="10"/>
        <v>1</v>
      </c>
      <c r="S20" s="47">
        <f t="shared" si="10"/>
        <v>0</v>
      </c>
      <c r="T20" s="30">
        <f t="shared" si="10"/>
        <v>0</v>
      </c>
    </row>
    <row r="21" spans="2:20" s="8" customFormat="1" ht="18" customHeight="1">
      <c r="B21" s="113" t="s">
        <v>0</v>
      </c>
      <c r="C21" s="31" t="s">
        <v>26</v>
      </c>
      <c r="D21" s="32">
        <f t="shared" si="5"/>
        <v>14</v>
      </c>
      <c r="E21" s="77">
        <v>0</v>
      </c>
      <c r="F21" s="35">
        <v>0</v>
      </c>
      <c r="G21" s="35">
        <v>1</v>
      </c>
      <c r="H21" s="35">
        <v>2</v>
      </c>
      <c r="I21" s="35">
        <v>0</v>
      </c>
      <c r="J21" s="35">
        <v>0</v>
      </c>
      <c r="K21" s="35">
        <v>0</v>
      </c>
      <c r="L21" s="37">
        <f t="shared" si="7"/>
        <v>7</v>
      </c>
      <c r="M21" s="35">
        <v>6</v>
      </c>
      <c r="N21" s="35">
        <v>1</v>
      </c>
      <c r="O21" s="35">
        <v>0</v>
      </c>
      <c r="P21" s="35">
        <v>0</v>
      </c>
      <c r="Q21" s="35">
        <v>1</v>
      </c>
      <c r="R21" s="35">
        <v>1</v>
      </c>
      <c r="S21" s="35">
        <v>0</v>
      </c>
      <c r="T21" s="71">
        <v>2</v>
      </c>
    </row>
    <row r="22" spans="2:20" s="8" customFormat="1" ht="18" customHeight="1">
      <c r="B22" s="114"/>
      <c r="C22" s="41" t="s">
        <v>24</v>
      </c>
      <c r="D22" s="42">
        <f t="shared" si="5"/>
        <v>3</v>
      </c>
      <c r="E22" s="72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7">
        <f t="shared" si="7"/>
        <v>2</v>
      </c>
      <c r="M22" s="45">
        <v>1</v>
      </c>
      <c r="N22" s="45">
        <v>1</v>
      </c>
      <c r="O22" s="45">
        <v>0</v>
      </c>
      <c r="P22" s="45">
        <v>0</v>
      </c>
      <c r="Q22" s="45">
        <v>0</v>
      </c>
      <c r="R22" s="45">
        <v>1</v>
      </c>
      <c r="S22" s="45">
        <v>0</v>
      </c>
      <c r="T22" s="73">
        <v>0</v>
      </c>
    </row>
    <row r="23" spans="2:20" s="8" customFormat="1" ht="18" customHeight="1">
      <c r="B23" s="112" t="s">
        <v>1</v>
      </c>
      <c r="C23" s="23" t="s">
        <v>26</v>
      </c>
      <c r="D23" s="32">
        <f t="shared" si="5"/>
        <v>12</v>
      </c>
      <c r="E23" s="78">
        <v>0</v>
      </c>
      <c r="F23" s="52">
        <v>0</v>
      </c>
      <c r="G23" s="52">
        <v>0</v>
      </c>
      <c r="H23" s="52">
        <v>5</v>
      </c>
      <c r="I23" s="52">
        <v>1</v>
      </c>
      <c r="J23" s="52">
        <v>0</v>
      </c>
      <c r="K23" s="52">
        <v>0</v>
      </c>
      <c r="L23" s="26">
        <f t="shared" si="7"/>
        <v>3</v>
      </c>
      <c r="M23" s="52">
        <v>1</v>
      </c>
      <c r="N23" s="52">
        <v>2</v>
      </c>
      <c r="O23" s="52">
        <v>0</v>
      </c>
      <c r="P23" s="52">
        <v>0</v>
      </c>
      <c r="Q23" s="52">
        <v>1</v>
      </c>
      <c r="R23" s="52">
        <v>0</v>
      </c>
      <c r="S23" s="52">
        <v>0</v>
      </c>
      <c r="T23" s="74">
        <v>2</v>
      </c>
    </row>
    <row r="24" spans="2:20" s="8" customFormat="1" ht="18" customHeight="1" thickBot="1">
      <c r="B24" s="115"/>
      <c r="C24" s="57" t="s">
        <v>24</v>
      </c>
      <c r="D24" s="58">
        <f t="shared" si="5"/>
        <v>4</v>
      </c>
      <c r="E24" s="75">
        <v>0</v>
      </c>
      <c r="F24" s="61">
        <v>0</v>
      </c>
      <c r="G24" s="79">
        <v>0</v>
      </c>
      <c r="H24" s="61">
        <v>1</v>
      </c>
      <c r="I24" s="61">
        <v>0</v>
      </c>
      <c r="J24" s="61">
        <v>0</v>
      </c>
      <c r="K24" s="61">
        <v>0</v>
      </c>
      <c r="L24" s="63">
        <f t="shared" si="7"/>
        <v>2</v>
      </c>
      <c r="M24" s="61">
        <v>0</v>
      </c>
      <c r="N24" s="61">
        <v>2</v>
      </c>
      <c r="O24" s="61">
        <v>0</v>
      </c>
      <c r="P24" s="61">
        <v>0</v>
      </c>
      <c r="Q24" s="61">
        <v>1</v>
      </c>
      <c r="R24" s="61">
        <v>0</v>
      </c>
      <c r="S24" s="61">
        <v>0</v>
      </c>
      <c r="T24" s="76">
        <v>0</v>
      </c>
    </row>
    <row r="25" s="7" customFormat="1" ht="7.5" customHeight="1"/>
    <row r="26" spans="2:3" s="7" customFormat="1" ht="13.5">
      <c r="B26" s="80" t="s">
        <v>49</v>
      </c>
      <c r="C26" s="9"/>
    </row>
  </sheetData>
  <sheetProtection/>
  <mergeCells count="44">
    <mergeCell ref="B23:B24"/>
    <mergeCell ref="T17:T18"/>
    <mergeCell ref="B19:B20"/>
    <mergeCell ref="B21:B22"/>
    <mergeCell ref="B17:C18"/>
    <mergeCell ref="Q17:Q18"/>
    <mergeCell ref="R17:R18"/>
    <mergeCell ref="S17:S18"/>
    <mergeCell ref="W2:Y2"/>
    <mergeCell ref="R16:U16"/>
    <mergeCell ref="D3:D5"/>
    <mergeCell ref="F3:I3"/>
    <mergeCell ref="J3:X3"/>
    <mergeCell ref="G17:G18"/>
    <mergeCell ref="H17:H18"/>
    <mergeCell ref="L4:L5"/>
    <mergeCell ref="Q4:Q5"/>
    <mergeCell ref="U4:U5"/>
    <mergeCell ref="P4:P5"/>
    <mergeCell ref="B6:B7"/>
    <mergeCell ref="B8:B9"/>
    <mergeCell ref="B10:B11"/>
    <mergeCell ref="F17:F18"/>
    <mergeCell ref="K4:K5"/>
    <mergeCell ref="T4:T5"/>
    <mergeCell ref="R4:R5"/>
    <mergeCell ref="J17:K17"/>
    <mergeCell ref="B3:C5"/>
    <mergeCell ref="D17:D18"/>
    <mergeCell ref="E17:E18"/>
    <mergeCell ref="N4:N5"/>
    <mergeCell ref="O4:O5"/>
    <mergeCell ref="I17:I18"/>
    <mergeCell ref="L17:P17"/>
    <mergeCell ref="Y3:Y5"/>
    <mergeCell ref="E4:E5"/>
    <mergeCell ref="F4:F5"/>
    <mergeCell ref="G4:G5"/>
    <mergeCell ref="H4:H5"/>
    <mergeCell ref="S4:S5"/>
    <mergeCell ref="V4:V5"/>
    <mergeCell ref="M4:M5"/>
    <mergeCell ref="I4:I5"/>
    <mergeCell ref="J4:J5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2014-12-10T07:37:50Z</cp:lastPrinted>
  <dcterms:created xsi:type="dcterms:W3CDTF">2000-11-13T04:30:38Z</dcterms:created>
  <dcterms:modified xsi:type="dcterms:W3CDTF">2014-12-10T07:37:58Z</dcterms:modified>
  <cp:category/>
  <cp:version/>
  <cp:contentType/>
  <cp:contentStatus/>
</cp:coreProperties>
</file>