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64" activeTab="0"/>
  </bookViews>
  <sheets>
    <sheet name="公立幼稚園　園数　学級数" sheetId="1" r:id="rId1"/>
  </sheets>
  <definedNames>
    <definedName name="_xlnm.Print_Area" localSheetId="0">'公立幼稚園　園数　学級数'!$A$1:$K$103</definedName>
    <definedName name="_xlnm.Print_Titles" localSheetId="0">'公立幼稚園　園数　学級数'!$1:$2</definedName>
  </definedNames>
  <calcPr fullCalcOnLoad="1"/>
</workbook>
</file>

<file path=xl/sharedStrings.xml><?xml version="1.0" encoding="utf-8"?>
<sst xmlns="http://schemas.openxmlformats.org/spreadsheetml/2006/main" count="444" uniqueCount="140">
  <si>
    <t>-</t>
  </si>
  <si>
    <t>山城局</t>
  </si>
  <si>
    <t>宇治市</t>
  </si>
  <si>
    <t>東宇治幼稚園</t>
  </si>
  <si>
    <t>神明幼稚園</t>
  </si>
  <si>
    <t>大久保幼稚園</t>
  </si>
  <si>
    <t>木幡幼稚園</t>
  </si>
  <si>
    <t>城陽市</t>
  </si>
  <si>
    <t>富野幼稚園</t>
  </si>
  <si>
    <t>八幡市</t>
  </si>
  <si>
    <t>八幡幼稚園</t>
  </si>
  <si>
    <t>八幡第二幼稚園</t>
  </si>
  <si>
    <t>八幡第三幼稚園</t>
  </si>
  <si>
    <t>八幡第四幼稚園</t>
  </si>
  <si>
    <t>有都幼稚園</t>
  </si>
  <si>
    <t>橋本幼稚園</t>
  </si>
  <si>
    <t>京田辺市</t>
  </si>
  <si>
    <t>田辺幼稚園</t>
  </si>
  <si>
    <t>田辺東幼稚園</t>
  </si>
  <si>
    <t>草内幼稚園</t>
  </si>
  <si>
    <t>大住幼稚園</t>
  </si>
  <si>
    <t>松井ヶ丘幼稚園</t>
  </si>
  <si>
    <t>三山木幼稚園</t>
  </si>
  <si>
    <t>薪幼稚園</t>
  </si>
  <si>
    <t>普賢寺幼稚園</t>
  </si>
  <si>
    <t>木津川市</t>
  </si>
  <si>
    <t>相楽幼稚園</t>
  </si>
  <si>
    <t>木津幼稚園</t>
  </si>
  <si>
    <t>高の原幼稚園</t>
  </si>
  <si>
    <t>久御山町</t>
  </si>
  <si>
    <t>佐山小学校附属幼稚園</t>
  </si>
  <si>
    <t>東角小学校附属幼稚園</t>
  </si>
  <si>
    <t>御牧小学校附属幼稚園</t>
  </si>
  <si>
    <t>南丹局</t>
  </si>
  <si>
    <t>亀岡市</t>
  </si>
  <si>
    <t>亀岡幼稚園</t>
  </si>
  <si>
    <t>第２亀岡幼稚園</t>
  </si>
  <si>
    <t>南丹市</t>
  </si>
  <si>
    <t>園部幼稚園</t>
  </si>
  <si>
    <t>八木中央幼稚園</t>
  </si>
  <si>
    <t>京丹波町</t>
  </si>
  <si>
    <t>須知幼稚園</t>
  </si>
  <si>
    <t>中丹局</t>
  </si>
  <si>
    <t>綾部市</t>
  </si>
  <si>
    <t>綾部幼稚園</t>
  </si>
  <si>
    <t>西八田幼稚園</t>
  </si>
  <si>
    <t>東八田幼稚園</t>
  </si>
  <si>
    <t>福知山市</t>
  </si>
  <si>
    <t>福知山幼稚園</t>
  </si>
  <si>
    <t>昭和幼稚園</t>
  </si>
  <si>
    <t>大正幼稚園</t>
  </si>
  <si>
    <t>雀部幼稚園</t>
  </si>
  <si>
    <t>遷喬幼稚園</t>
  </si>
  <si>
    <t>成仁幼稚園</t>
  </si>
  <si>
    <t>舞鶴市</t>
  </si>
  <si>
    <t>舞鶴幼稚園</t>
  </si>
  <si>
    <t>丹後局</t>
  </si>
  <si>
    <t>宮津市</t>
  </si>
  <si>
    <t>宮津幼稚園</t>
  </si>
  <si>
    <t>栗田幼稚園</t>
  </si>
  <si>
    <t>由良幼稚園</t>
  </si>
  <si>
    <t>京丹後市</t>
  </si>
  <si>
    <t>峰山幼稚園</t>
  </si>
  <si>
    <t>網野幼稚園</t>
  </si>
  <si>
    <t>丹後幼稚園</t>
  </si>
  <si>
    <t>与謝野町</t>
  </si>
  <si>
    <t>岩滝幼稚園</t>
  </si>
  <si>
    <t>三河内幼稚園</t>
  </si>
  <si>
    <t>京都市</t>
  </si>
  <si>
    <t>上賀茂幼稚園</t>
  </si>
  <si>
    <t>京極幼稚園</t>
  </si>
  <si>
    <t>みつば幼稚園</t>
  </si>
  <si>
    <t>待賢幼稚園</t>
  </si>
  <si>
    <t>乾隆幼稚園</t>
  </si>
  <si>
    <t>翔鸞幼稚園</t>
  </si>
  <si>
    <t>明徳幼稚園</t>
  </si>
  <si>
    <t>中京もえぎ幼稚園</t>
  </si>
  <si>
    <t>開智幼稚園</t>
  </si>
  <si>
    <t>楊梅幼稚園</t>
  </si>
  <si>
    <t>西院幼稚園</t>
  </si>
  <si>
    <t>伏見板橋幼稚園</t>
  </si>
  <si>
    <t>伏見南浜幼稚園</t>
  </si>
  <si>
    <t>伏見住吉幼稚園</t>
  </si>
  <si>
    <t>深草幼稚園</t>
  </si>
  <si>
    <t>竹田幼稚園</t>
  </si>
  <si>
    <t>所在地
区分名</t>
  </si>
  <si>
    <t>幼稚園名</t>
  </si>
  <si>
    <t>園数</t>
  </si>
  <si>
    <t>学級数</t>
  </si>
  <si>
    <t>本園</t>
  </si>
  <si>
    <t>分園</t>
  </si>
  <si>
    <t>計</t>
  </si>
  <si>
    <t>3歳児</t>
  </si>
  <si>
    <t>4歳児</t>
  </si>
  <si>
    <t>5歳児</t>
  </si>
  <si>
    <t>4・5歳児</t>
  </si>
  <si>
    <t>3・4・5歳児</t>
  </si>
  <si>
    <t>宇治市計</t>
  </si>
  <si>
    <t>城陽市計</t>
  </si>
  <si>
    <t>八幡市計</t>
  </si>
  <si>
    <t>京田辺市計</t>
  </si>
  <si>
    <t>木津川市計</t>
  </si>
  <si>
    <t>久御山町計</t>
  </si>
  <si>
    <t>山城局計</t>
  </si>
  <si>
    <t>亀岡市計</t>
  </si>
  <si>
    <t>南丹市計</t>
  </si>
  <si>
    <t>京丹波町計</t>
  </si>
  <si>
    <t>南丹局計</t>
  </si>
  <si>
    <t>綾部市計</t>
  </si>
  <si>
    <t>福知山市計</t>
  </si>
  <si>
    <t>舞鶴市計</t>
  </si>
  <si>
    <t>中丹局計</t>
  </si>
  <si>
    <t>宮津市計</t>
  </si>
  <si>
    <t>京丹後市計</t>
  </si>
  <si>
    <t>与謝野町計</t>
  </si>
  <si>
    <t>丹後局計</t>
  </si>
  <si>
    <t>京都市を除く計</t>
  </si>
  <si>
    <t>北区</t>
  </si>
  <si>
    <t>北区計</t>
  </si>
  <si>
    <t>上京区</t>
  </si>
  <si>
    <t>上京区計</t>
  </si>
  <si>
    <t>左京区</t>
  </si>
  <si>
    <t>左京区計</t>
  </si>
  <si>
    <t>中京区</t>
  </si>
  <si>
    <t>中京区計</t>
  </si>
  <si>
    <t>東山区</t>
  </si>
  <si>
    <t>東山区計</t>
  </si>
  <si>
    <t>貞教幼稚園 ※</t>
  </si>
  <si>
    <t>下京区</t>
  </si>
  <si>
    <t>下京区計</t>
  </si>
  <si>
    <t>右京区</t>
  </si>
  <si>
    <t>右京区計</t>
  </si>
  <si>
    <t>伏見区</t>
  </si>
  <si>
    <t>伏見区計</t>
  </si>
  <si>
    <t>京都市計</t>
  </si>
  <si>
    <t>京都府計</t>
  </si>
  <si>
    <t>※　※印は休園中の幼稚園であることを示す。</t>
  </si>
  <si>
    <t>庵我幼稚園 ※</t>
  </si>
  <si>
    <t>教育局</t>
  </si>
  <si>
    <t>大宮幼稚園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</si>
</sst>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411]g/&quot;標&quot;&quot;準&quot;"/>
    <numFmt numFmtId="186" formatCode="#;#;\-;\-"/>
  </numFmts>
  <fonts count="25">
    <font>
      <sz val="11"/>
      <color indexed="8"/>
      <name val="ＭＳ Ｐゴシック"/>
      <family val="3"/>
    </font>
    <font>
      <i/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4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13" fillId="7" borderId="4" applyNumberFormat="0" applyAlignment="0" applyProtection="0"/>
    <xf numFmtId="0" fontId="23" fillId="0" borderId="0">
      <alignment/>
      <protection/>
    </xf>
    <xf numFmtId="0" fontId="1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41" fontId="22" fillId="0" borderId="10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shrinkToFit="1"/>
    </xf>
    <xf numFmtId="0" fontId="22" fillId="0" borderId="10" xfId="0" applyFont="1" applyFill="1" applyBorder="1" applyAlignment="1">
      <alignment horizontal="left"/>
    </xf>
    <xf numFmtId="41" fontId="22" fillId="0" borderId="10" xfId="0" applyNumberFormat="1" applyFont="1" applyFill="1" applyBorder="1" applyAlignment="1">
      <alignment/>
    </xf>
    <xf numFmtId="0" fontId="22" fillId="0" borderId="0" xfId="0" applyFont="1" applyFill="1" applyAlignment="1">
      <alignment horizontal="right"/>
    </xf>
    <xf numFmtId="186" fontId="22" fillId="0" borderId="10" xfId="0" applyNumberFormat="1" applyFont="1" applyFill="1" applyBorder="1" applyAlignment="1">
      <alignment horizontal="right"/>
    </xf>
    <xf numFmtId="41" fontId="22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left" shrinkToFit="1"/>
    </xf>
    <xf numFmtId="0" fontId="23" fillId="0" borderId="0" xfId="60" applyFont="1" applyFill="1" applyAlignment="1">
      <alignment/>
      <protection/>
    </xf>
    <xf numFmtId="186" fontId="24" fillId="0" borderId="10" xfId="0" applyNumberFormat="1" applyFont="1" applyFill="1" applyBorder="1" applyAlignment="1">
      <alignment horizontal="right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shrinkToFit="1"/>
    </xf>
    <xf numFmtId="0" fontId="22" fillId="0" borderId="10" xfId="0" applyNumberFormat="1" applyFont="1" applyFill="1" applyBorder="1" applyAlignment="1" quotePrefix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25" zoomScalePageLayoutView="0" workbookViewId="0" topLeftCell="A1">
      <selection activeCell="A1" sqref="A1:A2"/>
    </sheetView>
  </sheetViews>
  <sheetFormatPr defaultColWidth="9.00390625" defaultRowHeight="13.5" outlineLevelRow="2"/>
  <cols>
    <col min="1" max="1" width="8.75390625" style="3" customWidth="1"/>
    <col min="2" max="2" width="9.625" style="3" customWidth="1"/>
    <col min="3" max="3" width="18.625" style="3" customWidth="1"/>
    <col min="4" max="5" width="5.625" style="3" customWidth="1"/>
    <col min="6" max="11" width="5.625" style="8" customWidth="1"/>
    <col min="12" max="12" width="4.375" style="3" customWidth="1"/>
    <col min="13" max="13" width="8.25390625" style="3" customWidth="1"/>
    <col min="14" max="16" width="5.50390625" style="3" customWidth="1"/>
    <col min="17" max="17" width="8.00390625" style="3" customWidth="1"/>
    <col min="18" max="18" width="10.125" style="3" customWidth="1"/>
    <col min="19" max="19" width="4.375" style="3" customWidth="1"/>
    <col min="20" max="16384" width="9.00390625" style="3" customWidth="1"/>
  </cols>
  <sheetData>
    <row r="1" spans="1:11" s="2" customFormat="1" ht="15" customHeight="1">
      <c r="A1" s="18" t="s">
        <v>138</v>
      </c>
      <c r="B1" s="18" t="s">
        <v>85</v>
      </c>
      <c r="C1" s="18" t="s">
        <v>86</v>
      </c>
      <c r="D1" s="14" t="s">
        <v>87</v>
      </c>
      <c r="E1" s="15"/>
      <c r="F1" s="14" t="s">
        <v>88</v>
      </c>
      <c r="G1" s="16"/>
      <c r="H1" s="16"/>
      <c r="I1" s="16"/>
      <c r="J1" s="16"/>
      <c r="K1" s="15"/>
    </row>
    <row r="2" spans="1:11" s="2" customFormat="1" ht="24.75" customHeight="1">
      <c r="A2" s="19"/>
      <c r="B2" s="19"/>
      <c r="C2" s="19"/>
      <c r="D2" s="1" t="s">
        <v>89</v>
      </c>
      <c r="E2" s="1" t="s">
        <v>90</v>
      </c>
      <c r="F2" s="1" t="s">
        <v>91</v>
      </c>
      <c r="G2" s="1" t="s">
        <v>92</v>
      </c>
      <c r="H2" s="1" t="s">
        <v>93</v>
      </c>
      <c r="I2" s="1" t="s">
        <v>94</v>
      </c>
      <c r="J2" s="1" t="s">
        <v>95</v>
      </c>
      <c r="K2" s="1" t="s">
        <v>96</v>
      </c>
    </row>
    <row r="3" spans="1:11" ht="13.5" customHeight="1" outlineLevel="2">
      <c r="A3" s="6" t="s">
        <v>1</v>
      </c>
      <c r="B3" s="6" t="s">
        <v>2</v>
      </c>
      <c r="C3" s="6" t="s">
        <v>3</v>
      </c>
      <c r="D3" s="4">
        <v>1</v>
      </c>
      <c r="E3" s="4">
        <v>0</v>
      </c>
      <c r="F3" s="13">
        <v>3</v>
      </c>
      <c r="G3" s="13" t="s">
        <v>0</v>
      </c>
      <c r="H3" s="13">
        <v>2</v>
      </c>
      <c r="I3" s="13">
        <v>1</v>
      </c>
      <c r="J3" s="13" t="s">
        <v>0</v>
      </c>
      <c r="K3" s="9" t="s">
        <v>0</v>
      </c>
    </row>
    <row r="4" spans="1:11" ht="13.5" customHeight="1" outlineLevel="2">
      <c r="A4" s="6" t="s">
        <v>1</v>
      </c>
      <c r="B4" s="6" t="s">
        <v>2</v>
      </c>
      <c r="C4" s="6" t="s">
        <v>4</v>
      </c>
      <c r="D4" s="4">
        <v>1</v>
      </c>
      <c r="E4" s="4">
        <v>0</v>
      </c>
      <c r="F4" s="13">
        <v>3</v>
      </c>
      <c r="G4" s="13" t="s">
        <v>0</v>
      </c>
      <c r="H4" s="13">
        <v>1</v>
      </c>
      <c r="I4" s="13">
        <v>2</v>
      </c>
      <c r="J4" s="13" t="s">
        <v>0</v>
      </c>
      <c r="K4" s="9" t="s">
        <v>0</v>
      </c>
    </row>
    <row r="5" spans="1:11" ht="13.5" customHeight="1" outlineLevel="2">
      <c r="A5" s="6" t="s">
        <v>1</v>
      </c>
      <c r="B5" s="6" t="s">
        <v>2</v>
      </c>
      <c r="C5" s="6" t="s">
        <v>5</v>
      </c>
      <c r="D5" s="4">
        <v>1</v>
      </c>
      <c r="E5" s="4">
        <v>0</v>
      </c>
      <c r="F5" s="13">
        <v>2</v>
      </c>
      <c r="G5" s="13" t="s">
        <v>0</v>
      </c>
      <c r="H5" s="13">
        <v>1</v>
      </c>
      <c r="I5" s="13">
        <v>1</v>
      </c>
      <c r="J5" s="13" t="s">
        <v>0</v>
      </c>
      <c r="K5" s="9" t="s">
        <v>0</v>
      </c>
    </row>
    <row r="6" spans="1:11" ht="13.5" customHeight="1" outlineLevel="2">
      <c r="A6" s="6" t="s">
        <v>1</v>
      </c>
      <c r="B6" s="6" t="s">
        <v>2</v>
      </c>
      <c r="C6" s="6" t="s">
        <v>6</v>
      </c>
      <c r="D6" s="4">
        <v>1</v>
      </c>
      <c r="E6" s="4">
        <v>0</v>
      </c>
      <c r="F6" s="13">
        <v>2</v>
      </c>
      <c r="G6" s="13" t="s">
        <v>0</v>
      </c>
      <c r="H6" s="13">
        <v>1</v>
      </c>
      <c r="I6" s="13">
        <v>1</v>
      </c>
      <c r="J6" s="13" t="s">
        <v>0</v>
      </c>
      <c r="K6" s="9" t="s">
        <v>0</v>
      </c>
    </row>
    <row r="7" spans="1:11" ht="13.5" customHeight="1" outlineLevel="1">
      <c r="A7" s="6" t="s">
        <v>1</v>
      </c>
      <c r="B7" s="17" t="s">
        <v>97</v>
      </c>
      <c r="C7" s="17"/>
      <c r="D7" s="7">
        <f>SUM(D3:D6)</f>
        <v>4</v>
      </c>
      <c r="E7" s="4">
        <v>0</v>
      </c>
      <c r="F7" s="9">
        <f aca="true" t="shared" si="0" ref="F7:K7">SUM(F3:F6)</f>
        <v>10</v>
      </c>
      <c r="G7" s="9">
        <f t="shared" si="0"/>
        <v>0</v>
      </c>
      <c r="H7" s="9">
        <f t="shared" si="0"/>
        <v>5</v>
      </c>
      <c r="I7" s="9">
        <f t="shared" si="0"/>
        <v>5</v>
      </c>
      <c r="J7" s="9">
        <f t="shared" si="0"/>
        <v>0</v>
      </c>
      <c r="K7" s="9">
        <f t="shared" si="0"/>
        <v>0</v>
      </c>
    </row>
    <row r="8" spans="1:11" ht="13.5" customHeight="1" outlineLevel="2">
      <c r="A8" s="6" t="s">
        <v>1</v>
      </c>
      <c r="B8" s="6" t="s">
        <v>7</v>
      </c>
      <c r="C8" s="6" t="s">
        <v>8</v>
      </c>
      <c r="D8" s="4">
        <v>1</v>
      </c>
      <c r="E8" s="4">
        <v>0</v>
      </c>
      <c r="F8" s="13">
        <v>2</v>
      </c>
      <c r="G8" s="13" t="s">
        <v>0</v>
      </c>
      <c r="H8" s="13">
        <v>1</v>
      </c>
      <c r="I8" s="13">
        <v>1</v>
      </c>
      <c r="J8" s="9" t="s">
        <v>0</v>
      </c>
      <c r="K8" s="9" t="s">
        <v>0</v>
      </c>
    </row>
    <row r="9" spans="1:11" ht="13.5" customHeight="1" outlineLevel="1">
      <c r="A9" s="5" t="s">
        <v>1</v>
      </c>
      <c r="B9" s="17" t="s">
        <v>98</v>
      </c>
      <c r="C9" s="17"/>
      <c r="D9" s="7">
        <f>SUM(D8)</f>
        <v>1</v>
      </c>
      <c r="E9" s="4">
        <v>0</v>
      </c>
      <c r="F9" s="9">
        <f aca="true" t="shared" si="1" ref="F9:K9">SUM(F8)</f>
        <v>2</v>
      </c>
      <c r="G9" s="9">
        <f t="shared" si="1"/>
        <v>0</v>
      </c>
      <c r="H9" s="9">
        <f t="shared" si="1"/>
        <v>1</v>
      </c>
      <c r="I9" s="9">
        <f t="shared" si="1"/>
        <v>1</v>
      </c>
      <c r="J9" s="9">
        <f t="shared" si="1"/>
        <v>0</v>
      </c>
      <c r="K9" s="9">
        <f t="shared" si="1"/>
        <v>0</v>
      </c>
    </row>
    <row r="10" spans="1:11" ht="13.5" customHeight="1" outlineLevel="2">
      <c r="A10" s="6" t="s">
        <v>1</v>
      </c>
      <c r="B10" s="6" t="s">
        <v>9</v>
      </c>
      <c r="C10" s="6" t="s">
        <v>10</v>
      </c>
      <c r="D10" s="4">
        <v>1</v>
      </c>
      <c r="E10" s="4">
        <v>0</v>
      </c>
      <c r="F10" s="13">
        <v>4</v>
      </c>
      <c r="G10" s="13">
        <v>1</v>
      </c>
      <c r="H10" s="13">
        <v>2</v>
      </c>
      <c r="I10" s="13">
        <v>1</v>
      </c>
      <c r="J10" s="9" t="s">
        <v>0</v>
      </c>
      <c r="K10" s="9" t="s">
        <v>0</v>
      </c>
    </row>
    <row r="11" spans="1:11" ht="13.5" customHeight="1" outlineLevel="2">
      <c r="A11" s="6" t="s">
        <v>1</v>
      </c>
      <c r="B11" s="6" t="s">
        <v>9</v>
      </c>
      <c r="C11" s="6" t="s">
        <v>11</v>
      </c>
      <c r="D11" s="4">
        <v>1</v>
      </c>
      <c r="E11" s="4">
        <v>0</v>
      </c>
      <c r="F11" s="13">
        <v>3</v>
      </c>
      <c r="G11" s="13">
        <v>1</v>
      </c>
      <c r="H11" s="13">
        <v>1</v>
      </c>
      <c r="I11" s="13">
        <v>1</v>
      </c>
      <c r="J11" s="9" t="s">
        <v>0</v>
      </c>
      <c r="K11" s="9" t="s">
        <v>0</v>
      </c>
    </row>
    <row r="12" spans="1:11" ht="13.5" customHeight="1" outlineLevel="2">
      <c r="A12" s="6" t="s">
        <v>1</v>
      </c>
      <c r="B12" s="6" t="s">
        <v>9</v>
      </c>
      <c r="C12" s="6" t="s">
        <v>12</v>
      </c>
      <c r="D12" s="4">
        <v>1</v>
      </c>
      <c r="E12" s="4">
        <v>0</v>
      </c>
      <c r="F12" s="13">
        <v>3</v>
      </c>
      <c r="G12" s="13">
        <v>1</v>
      </c>
      <c r="H12" s="13">
        <v>1</v>
      </c>
      <c r="I12" s="13">
        <v>1</v>
      </c>
      <c r="J12" s="9" t="s">
        <v>0</v>
      </c>
      <c r="K12" s="9" t="s">
        <v>0</v>
      </c>
    </row>
    <row r="13" spans="1:11" ht="13.5" customHeight="1" outlineLevel="2">
      <c r="A13" s="6" t="s">
        <v>1</v>
      </c>
      <c r="B13" s="6" t="s">
        <v>9</v>
      </c>
      <c r="C13" s="6" t="s">
        <v>13</v>
      </c>
      <c r="D13" s="4">
        <v>1</v>
      </c>
      <c r="E13" s="4">
        <v>0</v>
      </c>
      <c r="F13" s="13">
        <v>5</v>
      </c>
      <c r="G13" s="13">
        <v>2</v>
      </c>
      <c r="H13" s="13">
        <v>2</v>
      </c>
      <c r="I13" s="13">
        <v>1</v>
      </c>
      <c r="J13" s="9" t="s">
        <v>0</v>
      </c>
      <c r="K13" s="9" t="s">
        <v>0</v>
      </c>
    </row>
    <row r="14" spans="1:11" ht="13.5" customHeight="1" outlineLevel="2">
      <c r="A14" s="6" t="s">
        <v>1</v>
      </c>
      <c r="B14" s="6" t="s">
        <v>9</v>
      </c>
      <c r="C14" s="6" t="s">
        <v>14</v>
      </c>
      <c r="D14" s="4">
        <v>1</v>
      </c>
      <c r="E14" s="4">
        <v>0</v>
      </c>
      <c r="F14" s="13">
        <v>4</v>
      </c>
      <c r="G14" s="13">
        <v>2</v>
      </c>
      <c r="H14" s="13">
        <v>1</v>
      </c>
      <c r="I14" s="13">
        <v>1</v>
      </c>
      <c r="J14" s="9" t="s">
        <v>0</v>
      </c>
      <c r="K14" s="9" t="s">
        <v>0</v>
      </c>
    </row>
    <row r="15" spans="1:11" ht="13.5" customHeight="1" outlineLevel="2">
      <c r="A15" s="6" t="s">
        <v>1</v>
      </c>
      <c r="B15" s="6" t="s">
        <v>9</v>
      </c>
      <c r="C15" s="6" t="s">
        <v>15</v>
      </c>
      <c r="D15" s="4">
        <v>1</v>
      </c>
      <c r="E15" s="4">
        <v>0</v>
      </c>
      <c r="F15" s="13">
        <v>6</v>
      </c>
      <c r="G15" s="13">
        <v>2</v>
      </c>
      <c r="H15" s="13">
        <v>2</v>
      </c>
      <c r="I15" s="13">
        <v>2</v>
      </c>
      <c r="J15" s="9" t="s">
        <v>0</v>
      </c>
      <c r="K15" s="9" t="s">
        <v>0</v>
      </c>
    </row>
    <row r="16" spans="1:11" ht="13.5" customHeight="1" outlineLevel="1">
      <c r="A16" s="5" t="s">
        <v>1</v>
      </c>
      <c r="B16" s="17" t="s">
        <v>99</v>
      </c>
      <c r="C16" s="17"/>
      <c r="D16" s="7">
        <f>SUM(D10:D15)</f>
        <v>6</v>
      </c>
      <c r="E16" s="4">
        <v>0</v>
      </c>
      <c r="F16" s="9">
        <f aca="true" t="shared" si="2" ref="F16:K16">SUM(F10:F15)</f>
        <v>25</v>
      </c>
      <c r="G16" s="9">
        <f t="shared" si="2"/>
        <v>9</v>
      </c>
      <c r="H16" s="9">
        <f t="shared" si="2"/>
        <v>9</v>
      </c>
      <c r="I16" s="9">
        <f t="shared" si="2"/>
        <v>7</v>
      </c>
      <c r="J16" s="9">
        <f t="shared" si="2"/>
        <v>0</v>
      </c>
      <c r="K16" s="9">
        <f t="shared" si="2"/>
        <v>0</v>
      </c>
    </row>
    <row r="17" spans="1:11" ht="13.5" customHeight="1" outlineLevel="2">
      <c r="A17" s="6" t="s">
        <v>1</v>
      </c>
      <c r="B17" s="6" t="s">
        <v>16</v>
      </c>
      <c r="C17" s="6" t="s">
        <v>17</v>
      </c>
      <c r="D17" s="4">
        <v>1</v>
      </c>
      <c r="E17" s="4">
        <v>0</v>
      </c>
      <c r="F17" s="13">
        <v>6</v>
      </c>
      <c r="G17" s="13">
        <v>2</v>
      </c>
      <c r="H17" s="13">
        <v>2</v>
      </c>
      <c r="I17" s="13">
        <v>2</v>
      </c>
      <c r="J17" s="9" t="s">
        <v>0</v>
      </c>
      <c r="K17" s="9" t="s">
        <v>0</v>
      </c>
    </row>
    <row r="18" spans="1:11" ht="13.5" customHeight="1" outlineLevel="2">
      <c r="A18" s="6" t="s">
        <v>1</v>
      </c>
      <c r="B18" s="6" t="s">
        <v>16</v>
      </c>
      <c r="C18" s="6" t="s">
        <v>18</v>
      </c>
      <c r="D18" s="4">
        <v>1</v>
      </c>
      <c r="E18" s="4">
        <v>0</v>
      </c>
      <c r="F18" s="13">
        <v>3</v>
      </c>
      <c r="G18" s="13">
        <v>1</v>
      </c>
      <c r="H18" s="13">
        <v>1</v>
      </c>
      <c r="I18" s="13">
        <v>1</v>
      </c>
      <c r="J18" s="9" t="s">
        <v>0</v>
      </c>
      <c r="K18" s="9" t="s">
        <v>0</v>
      </c>
    </row>
    <row r="19" spans="1:11" ht="13.5" customHeight="1" outlineLevel="2">
      <c r="A19" s="6" t="s">
        <v>1</v>
      </c>
      <c r="B19" s="6" t="s">
        <v>16</v>
      </c>
      <c r="C19" s="6" t="s">
        <v>19</v>
      </c>
      <c r="D19" s="4">
        <v>1</v>
      </c>
      <c r="E19" s="4">
        <v>0</v>
      </c>
      <c r="F19" s="13">
        <v>5</v>
      </c>
      <c r="G19" s="13">
        <v>2</v>
      </c>
      <c r="H19" s="13">
        <v>2</v>
      </c>
      <c r="I19" s="13">
        <v>1</v>
      </c>
      <c r="J19" s="9" t="s">
        <v>0</v>
      </c>
      <c r="K19" s="9" t="s">
        <v>0</v>
      </c>
    </row>
    <row r="20" spans="1:11" ht="13.5" customHeight="1" outlineLevel="2">
      <c r="A20" s="6" t="s">
        <v>1</v>
      </c>
      <c r="B20" s="6" t="s">
        <v>16</v>
      </c>
      <c r="C20" s="6" t="s">
        <v>20</v>
      </c>
      <c r="D20" s="4">
        <v>1</v>
      </c>
      <c r="E20" s="4">
        <v>0</v>
      </c>
      <c r="F20" s="13">
        <v>7</v>
      </c>
      <c r="G20" s="13">
        <v>3</v>
      </c>
      <c r="H20" s="13">
        <v>2</v>
      </c>
      <c r="I20" s="13">
        <v>2</v>
      </c>
      <c r="J20" s="9" t="s">
        <v>0</v>
      </c>
      <c r="K20" s="9" t="s">
        <v>0</v>
      </c>
    </row>
    <row r="21" spans="1:11" ht="13.5" customHeight="1" outlineLevel="2">
      <c r="A21" s="6" t="s">
        <v>1</v>
      </c>
      <c r="B21" s="6" t="s">
        <v>16</v>
      </c>
      <c r="C21" s="6" t="s">
        <v>21</v>
      </c>
      <c r="D21" s="4">
        <v>1</v>
      </c>
      <c r="E21" s="4">
        <v>0</v>
      </c>
      <c r="F21" s="13">
        <v>3</v>
      </c>
      <c r="G21" s="13">
        <v>1</v>
      </c>
      <c r="H21" s="13">
        <v>1</v>
      </c>
      <c r="I21" s="13">
        <v>1</v>
      </c>
      <c r="J21" s="9" t="s">
        <v>0</v>
      </c>
      <c r="K21" s="9" t="s">
        <v>0</v>
      </c>
    </row>
    <row r="22" spans="1:11" ht="13.5" customHeight="1" outlineLevel="2">
      <c r="A22" s="6" t="s">
        <v>1</v>
      </c>
      <c r="B22" s="6" t="s">
        <v>16</v>
      </c>
      <c r="C22" s="6" t="s">
        <v>22</v>
      </c>
      <c r="D22" s="4">
        <v>1</v>
      </c>
      <c r="E22" s="4">
        <v>0</v>
      </c>
      <c r="F22" s="13">
        <v>4</v>
      </c>
      <c r="G22" s="13">
        <v>2</v>
      </c>
      <c r="H22" s="13">
        <v>1</v>
      </c>
      <c r="I22" s="13">
        <v>1</v>
      </c>
      <c r="J22" s="9" t="s">
        <v>0</v>
      </c>
      <c r="K22" s="9" t="s">
        <v>0</v>
      </c>
    </row>
    <row r="23" spans="1:11" ht="13.5" customHeight="1" outlineLevel="2">
      <c r="A23" s="6" t="s">
        <v>1</v>
      </c>
      <c r="B23" s="6" t="s">
        <v>16</v>
      </c>
      <c r="C23" s="6" t="s">
        <v>23</v>
      </c>
      <c r="D23" s="4">
        <v>1</v>
      </c>
      <c r="E23" s="4">
        <v>0</v>
      </c>
      <c r="F23" s="13">
        <v>6</v>
      </c>
      <c r="G23" s="13">
        <v>2</v>
      </c>
      <c r="H23" s="13">
        <v>2</v>
      </c>
      <c r="I23" s="13">
        <v>2</v>
      </c>
      <c r="J23" s="9" t="s">
        <v>0</v>
      </c>
      <c r="K23" s="9" t="s">
        <v>0</v>
      </c>
    </row>
    <row r="24" spans="1:11" ht="13.5" customHeight="1" outlineLevel="2">
      <c r="A24" s="6" t="s">
        <v>1</v>
      </c>
      <c r="B24" s="6" t="s">
        <v>16</v>
      </c>
      <c r="C24" s="6" t="s">
        <v>24</v>
      </c>
      <c r="D24" s="4">
        <v>1</v>
      </c>
      <c r="E24" s="4">
        <v>0</v>
      </c>
      <c r="F24" s="13">
        <v>3</v>
      </c>
      <c r="G24" s="13">
        <v>1</v>
      </c>
      <c r="H24" s="13">
        <v>1</v>
      </c>
      <c r="I24" s="13">
        <v>1</v>
      </c>
      <c r="J24" s="9" t="s">
        <v>0</v>
      </c>
      <c r="K24" s="9" t="s">
        <v>0</v>
      </c>
    </row>
    <row r="25" spans="1:11" ht="13.5" customHeight="1" outlineLevel="1">
      <c r="A25" s="5" t="s">
        <v>1</v>
      </c>
      <c r="B25" s="17" t="s">
        <v>100</v>
      </c>
      <c r="C25" s="17"/>
      <c r="D25" s="7">
        <f>SUM(D17:D24)</f>
        <v>8</v>
      </c>
      <c r="E25" s="4">
        <v>0</v>
      </c>
      <c r="F25" s="9">
        <f aca="true" t="shared" si="3" ref="F25:K25">SUM(F17:F24)</f>
        <v>37</v>
      </c>
      <c r="G25" s="9">
        <f t="shared" si="3"/>
        <v>14</v>
      </c>
      <c r="H25" s="9">
        <f t="shared" si="3"/>
        <v>12</v>
      </c>
      <c r="I25" s="9">
        <f t="shared" si="3"/>
        <v>11</v>
      </c>
      <c r="J25" s="9">
        <f t="shared" si="3"/>
        <v>0</v>
      </c>
      <c r="K25" s="9">
        <f t="shared" si="3"/>
        <v>0</v>
      </c>
    </row>
    <row r="26" spans="1:11" ht="13.5" customHeight="1" outlineLevel="2">
      <c r="A26" s="6" t="s">
        <v>1</v>
      </c>
      <c r="B26" s="6" t="s">
        <v>25</v>
      </c>
      <c r="C26" s="6" t="s">
        <v>26</v>
      </c>
      <c r="D26" s="4">
        <v>1</v>
      </c>
      <c r="E26" s="4">
        <v>0</v>
      </c>
      <c r="F26" s="13">
        <v>5</v>
      </c>
      <c r="G26" s="13">
        <v>1</v>
      </c>
      <c r="H26" s="13">
        <v>2</v>
      </c>
      <c r="I26" s="13">
        <v>2</v>
      </c>
      <c r="J26" s="9" t="s">
        <v>0</v>
      </c>
      <c r="K26" s="9" t="s">
        <v>0</v>
      </c>
    </row>
    <row r="27" spans="1:11" ht="13.5" customHeight="1" outlineLevel="2">
      <c r="A27" s="6" t="s">
        <v>1</v>
      </c>
      <c r="B27" s="6" t="s">
        <v>25</v>
      </c>
      <c r="C27" s="6" t="s">
        <v>27</v>
      </c>
      <c r="D27" s="4">
        <v>1</v>
      </c>
      <c r="E27" s="4">
        <v>0</v>
      </c>
      <c r="F27" s="13">
        <v>8</v>
      </c>
      <c r="G27" s="13">
        <v>1</v>
      </c>
      <c r="H27" s="13">
        <v>3</v>
      </c>
      <c r="I27" s="13">
        <v>4</v>
      </c>
      <c r="J27" s="9" t="s">
        <v>0</v>
      </c>
      <c r="K27" s="9" t="s">
        <v>0</v>
      </c>
    </row>
    <row r="28" spans="1:11" ht="13.5" customHeight="1" outlineLevel="2">
      <c r="A28" s="6" t="s">
        <v>1</v>
      </c>
      <c r="B28" s="6" t="s">
        <v>25</v>
      </c>
      <c r="C28" s="6" t="s">
        <v>28</v>
      </c>
      <c r="D28" s="4">
        <v>1</v>
      </c>
      <c r="E28" s="4">
        <v>0</v>
      </c>
      <c r="F28" s="13">
        <v>7</v>
      </c>
      <c r="G28" s="13">
        <v>2</v>
      </c>
      <c r="H28" s="13">
        <v>2</v>
      </c>
      <c r="I28" s="13">
        <v>3</v>
      </c>
      <c r="J28" s="9" t="s">
        <v>0</v>
      </c>
      <c r="K28" s="9" t="s">
        <v>0</v>
      </c>
    </row>
    <row r="29" spans="1:11" ht="13.5" customHeight="1" outlineLevel="1">
      <c r="A29" s="5" t="s">
        <v>1</v>
      </c>
      <c r="B29" s="17" t="s">
        <v>101</v>
      </c>
      <c r="C29" s="17"/>
      <c r="D29" s="7">
        <f>SUM(D26:D28)</f>
        <v>3</v>
      </c>
      <c r="E29" s="4">
        <v>0</v>
      </c>
      <c r="F29" s="9">
        <f aca="true" t="shared" si="4" ref="F29:K29">SUM(F26:F28)</f>
        <v>20</v>
      </c>
      <c r="G29" s="9">
        <f t="shared" si="4"/>
        <v>4</v>
      </c>
      <c r="H29" s="9">
        <f t="shared" si="4"/>
        <v>7</v>
      </c>
      <c r="I29" s="9">
        <f t="shared" si="4"/>
        <v>9</v>
      </c>
      <c r="J29" s="9">
        <f t="shared" si="4"/>
        <v>0</v>
      </c>
      <c r="K29" s="9">
        <f t="shared" si="4"/>
        <v>0</v>
      </c>
    </row>
    <row r="30" spans="1:11" ht="13.5" customHeight="1" outlineLevel="2">
      <c r="A30" s="6" t="s">
        <v>1</v>
      </c>
      <c r="B30" s="6" t="s">
        <v>29</v>
      </c>
      <c r="C30" s="6" t="s">
        <v>30</v>
      </c>
      <c r="D30" s="4">
        <v>1</v>
      </c>
      <c r="E30" s="4">
        <v>0</v>
      </c>
      <c r="F30" s="13">
        <v>4</v>
      </c>
      <c r="G30" s="13">
        <v>1</v>
      </c>
      <c r="H30" s="13">
        <v>1</v>
      </c>
      <c r="I30" s="13">
        <v>2</v>
      </c>
      <c r="J30" s="9" t="s">
        <v>0</v>
      </c>
      <c r="K30" s="9" t="s">
        <v>0</v>
      </c>
    </row>
    <row r="31" spans="1:11" ht="13.5" customHeight="1" outlineLevel="2">
      <c r="A31" s="6" t="s">
        <v>1</v>
      </c>
      <c r="B31" s="6" t="s">
        <v>29</v>
      </c>
      <c r="C31" s="6" t="s">
        <v>31</v>
      </c>
      <c r="D31" s="4">
        <v>1</v>
      </c>
      <c r="E31" s="4">
        <v>0</v>
      </c>
      <c r="F31" s="13">
        <v>4</v>
      </c>
      <c r="G31" s="13">
        <v>1</v>
      </c>
      <c r="H31" s="13">
        <v>1</v>
      </c>
      <c r="I31" s="13">
        <v>2</v>
      </c>
      <c r="J31" s="9" t="s">
        <v>0</v>
      </c>
      <c r="K31" s="9" t="s">
        <v>0</v>
      </c>
    </row>
    <row r="32" spans="1:11" ht="13.5" customHeight="1" outlineLevel="2">
      <c r="A32" s="6" t="s">
        <v>1</v>
      </c>
      <c r="B32" s="6" t="s">
        <v>29</v>
      </c>
      <c r="C32" s="6" t="s">
        <v>32</v>
      </c>
      <c r="D32" s="4">
        <v>1</v>
      </c>
      <c r="E32" s="4">
        <v>0</v>
      </c>
      <c r="F32" s="13">
        <v>4</v>
      </c>
      <c r="G32" s="13">
        <v>1</v>
      </c>
      <c r="H32" s="13">
        <v>1</v>
      </c>
      <c r="I32" s="13">
        <v>2</v>
      </c>
      <c r="J32" s="9" t="s">
        <v>0</v>
      </c>
      <c r="K32" s="9" t="s">
        <v>0</v>
      </c>
    </row>
    <row r="33" spans="1:11" ht="13.5" customHeight="1" outlineLevel="1">
      <c r="A33" s="5" t="s">
        <v>1</v>
      </c>
      <c r="B33" s="17" t="s">
        <v>102</v>
      </c>
      <c r="C33" s="17"/>
      <c r="D33" s="7">
        <f>SUM(D30:D32)</f>
        <v>3</v>
      </c>
      <c r="E33" s="4">
        <v>0</v>
      </c>
      <c r="F33" s="9">
        <f aca="true" t="shared" si="5" ref="F33:K33">SUM(F30:F32)</f>
        <v>12</v>
      </c>
      <c r="G33" s="9">
        <f t="shared" si="5"/>
        <v>3</v>
      </c>
      <c r="H33" s="9">
        <f t="shared" si="5"/>
        <v>3</v>
      </c>
      <c r="I33" s="9">
        <f t="shared" si="5"/>
        <v>6</v>
      </c>
      <c r="J33" s="9">
        <f t="shared" si="5"/>
        <v>0</v>
      </c>
      <c r="K33" s="9">
        <f t="shared" si="5"/>
        <v>0</v>
      </c>
    </row>
    <row r="34" spans="1:11" ht="13.5" customHeight="1">
      <c r="A34" s="17" t="s">
        <v>103</v>
      </c>
      <c r="B34" s="17"/>
      <c r="C34" s="17"/>
      <c r="D34" s="7">
        <f>D7+D9+D16+D25+D29+D33</f>
        <v>25</v>
      </c>
      <c r="E34" s="4">
        <v>0</v>
      </c>
      <c r="F34" s="10">
        <f aca="true" t="shared" si="6" ref="F34:K34">F7+F9+F16+F25+F29+F33</f>
        <v>106</v>
      </c>
      <c r="G34" s="10">
        <f t="shared" si="6"/>
        <v>30</v>
      </c>
      <c r="H34" s="10">
        <f t="shared" si="6"/>
        <v>37</v>
      </c>
      <c r="I34" s="10">
        <f t="shared" si="6"/>
        <v>39</v>
      </c>
      <c r="J34" s="10">
        <f t="shared" si="6"/>
        <v>0</v>
      </c>
      <c r="K34" s="10">
        <f t="shared" si="6"/>
        <v>0</v>
      </c>
    </row>
    <row r="35" spans="1:11" ht="13.5" customHeight="1" outlineLevel="2">
      <c r="A35" s="6" t="s">
        <v>33</v>
      </c>
      <c r="B35" s="6" t="s">
        <v>34</v>
      </c>
      <c r="C35" s="6" t="s">
        <v>35</v>
      </c>
      <c r="D35" s="4">
        <v>1</v>
      </c>
      <c r="E35" s="4">
        <v>0</v>
      </c>
      <c r="F35" s="13">
        <v>3</v>
      </c>
      <c r="G35" s="13">
        <v>1</v>
      </c>
      <c r="H35" s="13">
        <v>1</v>
      </c>
      <c r="I35" s="13">
        <v>1</v>
      </c>
      <c r="J35" s="9" t="s">
        <v>0</v>
      </c>
      <c r="K35" s="9" t="s">
        <v>0</v>
      </c>
    </row>
    <row r="36" spans="1:11" ht="13.5" customHeight="1" outlineLevel="2">
      <c r="A36" s="6" t="s">
        <v>33</v>
      </c>
      <c r="B36" s="6" t="s">
        <v>34</v>
      </c>
      <c r="C36" s="6" t="s">
        <v>36</v>
      </c>
      <c r="D36" s="4">
        <v>1</v>
      </c>
      <c r="E36" s="4">
        <v>0</v>
      </c>
      <c r="F36" s="13">
        <v>2</v>
      </c>
      <c r="G36" s="13" t="s">
        <v>0</v>
      </c>
      <c r="H36" s="13">
        <v>1</v>
      </c>
      <c r="I36" s="13">
        <v>1</v>
      </c>
      <c r="J36" s="9" t="s">
        <v>0</v>
      </c>
      <c r="K36" s="9" t="s">
        <v>0</v>
      </c>
    </row>
    <row r="37" spans="1:11" ht="13.5" customHeight="1" outlineLevel="1">
      <c r="A37" s="5" t="s">
        <v>33</v>
      </c>
      <c r="B37" s="17" t="s">
        <v>104</v>
      </c>
      <c r="C37" s="17"/>
      <c r="D37" s="7">
        <f>SUM(D35:D36)</f>
        <v>2</v>
      </c>
      <c r="E37" s="4">
        <v>0</v>
      </c>
      <c r="F37" s="9">
        <f aca="true" t="shared" si="7" ref="F37:K37">SUM(F35:F36)</f>
        <v>5</v>
      </c>
      <c r="G37" s="9">
        <f t="shared" si="7"/>
        <v>1</v>
      </c>
      <c r="H37" s="9">
        <f t="shared" si="7"/>
        <v>2</v>
      </c>
      <c r="I37" s="9">
        <f t="shared" si="7"/>
        <v>2</v>
      </c>
      <c r="J37" s="9">
        <f t="shared" si="7"/>
        <v>0</v>
      </c>
      <c r="K37" s="9">
        <f t="shared" si="7"/>
        <v>0</v>
      </c>
    </row>
    <row r="38" spans="1:11" ht="13.5" customHeight="1" outlineLevel="2">
      <c r="A38" s="6" t="s">
        <v>33</v>
      </c>
      <c r="B38" s="6" t="s">
        <v>37</v>
      </c>
      <c r="C38" s="6" t="s">
        <v>38</v>
      </c>
      <c r="D38" s="4">
        <v>1</v>
      </c>
      <c r="E38" s="4">
        <v>0</v>
      </c>
      <c r="F38" s="13">
        <v>7</v>
      </c>
      <c r="G38" s="13">
        <v>3</v>
      </c>
      <c r="H38" s="13">
        <v>2</v>
      </c>
      <c r="I38" s="13">
        <v>2</v>
      </c>
      <c r="J38" s="9" t="s">
        <v>0</v>
      </c>
      <c r="K38" s="9" t="s">
        <v>0</v>
      </c>
    </row>
    <row r="39" spans="1:11" ht="13.5" customHeight="1" outlineLevel="2">
      <c r="A39" s="6" t="s">
        <v>33</v>
      </c>
      <c r="B39" s="6" t="s">
        <v>37</v>
      </c>
      <c r="C39" s="6" t="s">
        <v>39</v>
      </c>
      <c r="D39" s="4">
        <v>1</v>
      </c>
      <c r="E39" s="4">
        <v>0</v>
      </c>
      <c r="F39" s="13">
        <v>3</v>
      </c>
      <c r="G39" s="13">
        <v>1</v>
      </c>
      <c r="H39" s="13">
        <v>1</v>
      </c>
      <c r="I39" s="13">
        <v>1</v>
      </c>
      <c r="J39" s="9" t="s">
        <v>0</v>
      </c>
      <c r="K39" s="9" t="s">
        <v>0</v>
      </c>
    </row>
    <row r="40" spans="1:11" ht="13.5" customHeight="1" outlineLevel="1">
      <c r="A40" s="5" t="s">
        <v>33</v>
      </c>
      <c r="B40" s="17" t="s">
        <v>105</v>
      </c>
      <c r="C40" s="17"/>
      <c r="D40" s="7">
        <f>SUM(D38:D39)</f>
        <v>2</v>
      </c>
      <c r="E40" s="4">
        <v>0</v>
      </c>
      <c r="F40" s="9">
        <f aca="true" t="shared" si="8" ref="F40:K40">SUM(F38:F39)</f>
        <v>10</v>
      </c>
      <c r="G40" s="9">
        <f t="shared" si="8"/>
        <v>4</v>
      </c>
      <c r="H40" s="9">
        <f t="shared" si="8"/>
        <v>3</v>
      </c>
      <c r="I40" s="9">
        <f t="shared" si="8"/>
        <v>3</v>
      </c>
      <c r="J40" s="9">
        <f t="shared" si="8"/>
        <v>0</v>
      </c>
      <c r="K40" s="9">
        <f t="shared" si="8"/>
        <v>0</v>
      </c>
    </row>
    <row r="41" spans="1:11" ht="13.5" customHeight="1" outlineLevel="2">
      <c r="A41" s="6" t="s">
        <v>33</v>
      </c>
      <c r="B41" s="6" t="s">
        <v>40</v>
      </c>
      <c r="C41" s="6" t="s">
        <v>41</v>
      </c>
      <c r="D41" s="4">
        <v>1</v>
      </c>
      <c r="E41" s="4">
        <v>0</v>
      </c>
      <c r="F41" s="13">
        <v>3</v>
      </c>
      <c r="G41" s="13">
        <v>1</v>
      </c>
      <c r="H41" s="13">
        <v>1</v>
      </c>
      <c r="I41" s="13">
        <v>1</v>
      </c>
      <c r="J41" s="9" t="s">
        <v>0</v>
      </c>
      <c r="K41" s="9" t="s">
        <v>0</v>
      </c>
    </row>
    <row r="42" spans="1:11" ht="13.5" customHeight="1" outlineLevel="1">
      <c r="A42" s="5" t="s">
        <v>33</v>
      </c>
      <c r="B42" s="17" t="s">
        <v>106</v>
      </c>
      <c r="C42" s="17"/>
      <c r="D42" s="7">
        <f>SUM(D41)</f>
        <v>1</v>
      </c>
      <c r="E42" s="4">
        <v>0</v>
      </c>
      <c r="F42" s="9">
        <f aca="true" t="shared" si="9" ref="F42:K42">SUM(F41)</f>
        <v>3</v>
      </c>
      <c r="G42" s="9">
        <f t="shared" si="9"/>
        <v>1</v>
      </c>
      <c r="H42" s="9">
        <f t="shared" si="9"/>
        <v>1</v>
      </c>
      <c r="I42" s="9">
        <f t="shared" si="9"/>
        <v>1</v>
      </c>
      <c r="J42" s="9">
        <f t="shared" si="9"/>
        <v>0</v>
      </c>
      <c r="K42" s="9">
        <f t="shared" si="9"/>
        <v>0</v>
      </c>
    </row>
    <row r="43" spans="1:11" ht="13.5" customHeight="1">
      <c r="A43" s="17" t="s">
        <v>107</v>
      </c>
      <c r="B43" s="17"/>
      <c r="C43" s="17"/>
      <c r="D43" s="7">
        <f>D37+D40+D42</f>
        <v>5</v>
      </c>
      <c r="E43" s="4">
        <v>0</v>
      </c>
      <c r="F43" s="10">
        <f aca="true" t="shared" si="10" ref="F43:K43">F37+F40+F42</f>
        <v>18</v>
      </c>
      <c r="G43" s="10">
        <f t="shared" si="10"/>
        <v>6</v>
      </c>
      <c r="H43" s="10">
        <f t="shared" si="10"/>
        <v>6</v>
      </c>
      <c r="I43" s="10">
        <f t="shared" si="10"/>
        <v>6</v>
      </c>
      <c r="J43" s="10">
        <f t="shared" si="10"/>
        <v>0</v>
      </c>
      <c r="K43" s="10">
        <f t="shared" si="10"/>
        <v>0</v>
      </c>
    </row>
    <row r="44" spans="1:11" ht="13.5" customHeight="1" outlineLevel="2">
      <c r="A44" s="6" t="s">
        <v>42</v>
      </c>
      <c r="B44" s="6" t="s">
        <v>43</v>
      </c>
      <c r="C44" s="6" t="s">
        <v>44</v>
      </c>
      <c r="D44" s="4">
        <v>1</v>
      </c>
      <c r="E44" s="4">
        <v>0</v>
      </c>
      <c r="F44" s="13">
        <v>1</v>
      </c>
      <c r="G44" s="13" t="s">
        <v>0</v>
      </c>
      <c r="H44" s="13" t="s">
        <v>0</v>
      </c>
      <c r="I44" s="13">
        <v>1</v>
      </c>
      <c r="J44" s="9" t="s">
        <v>0</v>
      </c>
      <c r="K44" s="9" t="s">
        <v>0</v>
      </c>
    </row>
    <row r="45" spans="1:11" ht="13.5" customHeight="1" outlineLevel="2">
      <c r="A45" s="6" t="s">
        <v>42</v>
      </c>
      <c r="B45" s="6" t="s">
        <v>43</v>
      </c>
      <c r="C45" s="6" t="s">
        <v>45</v>
      </c>
      <c r="D45" s="4">
        <v>1</v>
      </c>
      <c r="E45" s="4">
        <v>0</v>
      </c>
      <c r="F45" s="13">
        <v>1</v>
      </c>
      <c r="G45" s="13" t="s">
        <v>0</v>
      </c>
      <c r="H45" s="13" t="s">
        <v>0</v>
      </c>
      <c r="I45" s="13">
        <v>1</v>
      </c>
      <c r="J45" s="9" t="s">
        <v>0</v>
      </c>
      <c r="K45" s="9" t="s">
        <v>0</v>
      </c>
    </row>
    <row r="46" spans="1:11" ht="13.5" customHeight="1" outlineLevel="2">
      <c r="A46" s="6" t="s">
        <v>42</v>
      </c>
      <c r="B46" s="6" t="s">
        <v>43</v>
      </c>
      <c r="C46" s="6" t="s">
        <v>46</v>
      </c>
      <c r="D46" s="4">
        <v>1</v>
      </c>
      <c r="E46" s="4">
        <v>0</v>
      </c>
      <c r="F46" s="13">
        <v>2</v>
      </c>
      <c r="G46" s="13" t="s">
        <v>0</v>
      </c>
      <c r="H46" s="13">
        <v>1</v>
      </c>
      <c r="I46" s="13">
        <v>1</v>
      </c>
      <c r="J46" s="9" t="s">
        <v>0</v>
      </c>
      <c r="K46" s="9" t="s">
        <v>0</v>
      </c>
    </row>
    <row r="47" spans="1:11" ht="13.5" customHeight="1" outlineLevel="1">
      <c r="A47" s="5" t="s">
        <v>42</v>
      </c>
      <c r="B47" s="17" t="s">
        <v>108</v>
      </c>
      <c r="C47" s="17"/>
      <c r="D47" s="7">
        <f>SUM(D44:D46)</f>
        <v>3</v>
      </c>
      <c r="E47" s="4">
        <v>0</v>
      </c>
      <c r="F47" s="9">
        <f aca="true" t="shared" si="11" ref="F47:K47">SUM(F44:F46)</f>
        <v>4</v>
      </c>
      <c r="G47" s="9">
        <f t="shared" si="11"/>
        <v>0</v>
      </c>
      <c r="H47" s="9">
        <f t="shared" si="11"/>
        <v>1</v>
      </c>
      <c r="I47" s="9">
        <f t="shared" si="11"/>
        <v>3</v>
      </c>
      <c r="J47" s="9">
        <f t="shared" si="11"/>
        <v>0</v>
      </c>
      <c r="K47" s="9">
        <f t="shared" si="11"/>
        <v>0</v>
      </c>
    </row>
    <row r="48" spans="1:11" ht="13.5" customHeight="1" outlineLevel="2">
      <c r="A48" s="6" t="s">
        <v>42</v>
      </c>
      <c r="B48" s="6" t="s">
        <v>47</v>
      </c>
      <c r="C48" s="6" t="s">
        <v>48</v>
      </c>
      <c r="D48" s="4">
        <v>1</v>
      </c>
      <c r="E48" s="4">
        <v>0</v>
      </c>
      <c r="F48" s="13">
        <v>2</v>
      </c>
      <c r="G48" s="13" t="s">
        <v>0</v>
      </c>
      <c r="H48" s="13">
        <v>1</v>
      </c>
      <c r="I48" s="13">
        <v>1</v>
      </c>
      <c r="J48" s="9" t="s">
        <v>0</v>
      </c>
      <c r="K48" s="9" t="s">
        <v>0</v>
      </c>
    </row>
    <row r="49" spans="1:11" ht="13.5" customHeight="1" outlineLevel="2">
      <c r="A49" s="6" t="s">
        <v>42</v>
      </c>
      <c r="B49" s="6" t="s">
        <v>47</v>
      </c>
      <c r="C49" s="6" t="s">
        <v>49</v>
      </c>
      <c r="D49" s="4">
        <v>1</v>
      </c>
      <c r="E49" s="4">
        <v>0</v>
      </c>
      <c r="F49" s="13">
        <v>4</v>
      </c>
      <c r="G49" s="13" t="s">
        <v>0</v>
      </c>
      <c r="H49" s="13">
        <v>2</v>
      </c>
      <c r="I49" s="13">
        <v>2</v>
      </c>
      <c r="J49" s="9" t="s">
        <v>0</v>
      </c>
      <c r="K49" s="9" t="s">
        <v>0</v>
      </c>
    </row>
    <row r="50" spans="1:11" ht="13.5" customHeight="1" outlineLevel="2">
      <c r="A50" s="6" t="s">
        <v>42</v>
      </c>
      <c r="B50" s="6" t="s">
        <v>47</v>
      </c>
      <c r="C50" s="6" t="s">
        <v>50</v>
      </c>
      <c r="D50" s="4">
        <v>1</v>
      </c>
      <c r="E50" s="4">
        <v>0</v>
      </c>
      <c r="F50" s="13">
        <v>1</v>
      </c>
      <c r="G50" s="13" t="s">
        <v>0</v>
      </c>
      <c r="H50" s="13" t="s">
        <v>0</v>
      </c>
      <c r="I50" s="13">
        <v>1</v>
      </c>
      <c r="J50" s="9" t="s">
        <v>0</v>
      </c>
      <c r="K50" s="9" t="s">
        <v>0</v>
      </c>
    </row>
    <row r="51" spans="1:11" ht="13.5" customHeight="1" outlineLevel="2">
      <c r="A51" s="6" t="s">
        <v>42</v>
      </c>
      <c r="B51" s="6" t="s">
        <v>47</v>
      </c>
      <c r="C51" s="6" t="s">
        <v>51</v>
      </c>
      <c r="D51" s="4">
        <v>1</v>
      </c>
      <c r="E51" s="4">
        <v>0</v>
      </c>
      <c r="F51" s="13">
        <v>1</v>
      </c>
      <c r="G51" s="13" t="s">
        <v>0</v>
      </c>
      <c r="H51" s="13" t="s">
        <v>0</v>
      </c>
      <c r="I51" s="13">
        <v>1</v>
      </c>
      <c r="J51" s="9" t="s">
        <v>0</v>
      </c>
      <c r="K51" s="9" t="s">
        <v>0</v>
      </c>
    </row>
    <row r="52" spans="1:11" ht="13.5" customHeight="1" outlineLevel="2">
      <c r="A52" s="6" t="s">
        <v>42</v>
      </c>
      <c r="B52" s="6" t="s">
        <v>47</v>
      </c>
      <c r="C52" s="11" t="s">
        <v>137</v>
      </c>
      <c r="D52" s="4">
        <v>1</v>
      </c>
      <c r="E52" s="4">
        <v>0</v>
      </c>
      <c r="F52" s="13" t="s">
        <v>0</v>
      </c>
      <c r="G52" s="13" t="s">
        <v>0</v>
      </c>
      <c r="H52" s="13" t="s">
        <v>0</v>
      </c>
      <c r="I52" s="13" t="s">
        <v>0</v>
      </c>
      <c r="J52" s="9" t="s">
        <v>0</v>
      </c>
      <c r="K52" s="9" t="s">
        <v>0</v>
      </c>
    </row>
    <row r="53" spans="1:11" ht="13.5" customHeight="1" outlineLevel="2">
      <c r="A53" s="6" t="s">
        <v>42</v>
      </c>
      <c r="B53" s="6" t="s">
        <v>47</v>
      </c>
      <c r="C53" s="6" t="s">
        <v>52</v>
      </c>
      <c r="D53" s="4">
        <v>1</v>
      </c>
      <c r="E53" s="4">
        <v>0</v>
      </c>
      <c r="F53" s="13">
        <v>1</v>
      </c>
      <c r="G53" s="13" t="s">
        <v>0</v>
      </c>
      <c r="H53" s="13" t="s">
        <v>0</v>
      </c>
      <c r="I53" s="13">
        <v>1</v>
      </c>
      <c r="J53" s="9" t="s">
        <v>0</v>
      </c>
      <c r="K53" s="9" t="s">
        <v>0</v>
      </c>
    </row>
    <row r="54" spans="1:11" ht="13.5" customHeight="1" outlineLevel="2">
      <c r="A54" s="6" t="s">
        <v>42</v>
      </c>
      <c r="B54" s="6" t="s">
        <v>47</v>
      </c>
      <c r="C54" s="6" t="s">
        <v>53</v>
      </c>
      <c r="D54" s="4">
        <v>1</v>
      </c>
      <c r="E54" s="4">
        <v>0</v>
      </c>
      <c r="F54" s="13">
        <v>2</v>
      </c>
      <c r="G54" s="13" t="s">
        <v>0</v>
      </c>
      <c r="H54" s="13">
        <v>1</v>
      </c>
      <c r="I54" s="13">
        <v>1</v>
      </c>
      <c r="J54" s="9" t="s">
        <v>0</v>
      </c>
      <c r="K54" s="9" t="s">
        <v>0</v>
      </c>
    </row>
    <row r="55" spans="1:11" ht="13.5" customHeight="1" outlineLevel="1">
      <c r="A55" s="5" t="s">
        <v>42</v>
      </c>
      <c r="B55" s="17" t="s">
        <v>109</v>
      </c>
      <c r="C55" s="17"/>
      <c r="D55" s="7">
        <f>SUM(D48:D54)</f>
        <v>7</v>
      </c>
      <c r="E55" s="4">
        <v>0</v>
      </c>
      <c r="F55" s="9">
        <f aca="true" t="shared" si="12" ref="F55:K55">SUM(F48:F54)</f>
        <v>11</v>
      </c>
      <c r="G55" s="9">
        <f t="shared" si="12"/>
        <v>0</v>
      </c>
      <c r="H55" s="9">
        <f t="shared" si="12"/>
        <v>4</v>
      </c>
      <c r="I55" s="9">
        <f t="shared" si="12"/>
        <v>7</v>
      </c>
      <c r="J55" s="9">
        <f t="shared" si="12"/>
        <v>0</v>
      </c>
      <c r="K55" s="9">
        <f t="shared" si="12"/>
        <v>0</v>
      </c>
    </row>
    <row r="56" spans="1:11" ht="13.5" customHeight="1" outlineLevel="2">
      <c r="A56" s="6" t="s">
        <v>42</v>
      </c>
      <c r="B56" s="6" t="s">
        <v>54</v>
      </c>
      <c r="C56" s="6" t="s">
        <v>55</v>
      </c>
      <c r="D56" s="4">
        <v>1</v>
      </c>
      <c r="E56" s="4">
        <v>0</v>
      </c>
      <c r="F56" s="13">
        <v>3</v>
      </c>
      <c r="G56" s="13">
        <v>1</v>
      </c>
      <c r="H56" s="13">
        <v>1</v>
      </c>
      <c r="I56" s="13">
        <v>1</v>
      </c>
      <c r="J56" s="9" t="s">
        <v>0</v>
      </c>
      <c r="K56" s="9" t="s">
        <v>0</v>
      </c>
    </row>
    <row r="57" spans="1:11" ht="13.5" customHeight="1" outlineLevel="1">
      <c r="A57" s="5" t="s">
        <v>42</v>
      </c>
      <c r="B57" s="17" t="s">
        <v>110</v>
      </c>
      <c r="C57" s="17"/>
      <c r="D57" s="7">
        <f>SUM(D56)</f>
        <v>1</v>
      </c>
      <c r="E57" s="4">
        <v>0</v>
      </c>
      <c r="F57" s="9">
        <f aca="true" t="shared" si="13" ref="F57:K57">SUM(F56)</f>
        <v>3</v>
      </c>
      <c r="G57" s="9">
        <f t="shared" si="13"/>
        <v>1</v>
      </c>
      <c r="H57" s="9">
        <f t="shared" si="13"/>
        <v>1</v>
      </c>
      <c r="I57" s="9">
        <f t="shared" si="13"/>
        <v>1</v>
      </c>
      <c r="J57" s="9">
        <f t="shared" si="13"/>
        <v>0</v>
      </c>
      <c r="K57" s="9">
        <f t="shared" si="13"/>
        <v>0</v>
      </c>
    </row>
    <row r="58" spans="1:11" ht="13.5" customHeight="1">
      <c r="A58" s="17" t="s">
        <v>111</v>
      </c>
      <c r="B58" s="17"/>
      <c r="C58" s="17"/>
      <c r="D58" s="7">
        <f>D47+D55+D57</f>
        <v>11</v>
      </c>
      <c r="E58" s="7">
        <f aca="true" t="shared" si="14" ref="E58:K58">E47+E55+E57</f>
        <v>0</v>
      </c>
      <c r="F58" s="10">
        <f t="shared" si="14"/>
        <v>18</v>
      </c>
      <c r="G58" s="10">
        <f t="shared" si="14"/>
        <v>1</v>
      </c>
      <c r="H58" s="10">
        <f t="shared" si="14"/>
        <v>6</v>
      </c>
      <c r="I58" s="10">
        <f t="shared" si="14"/>
        <v>11</v>
      </c>
      <c r="J58" s="10">
        <f t="shared" si="14"/>
        <v>0</v>
      </c>
      <c r="K58" s="10">
        <f t="shared" si="14"/>
        <v>0</v>
      </c>
    </row>
    <row r="59" spans="1:11" ht="13.5" customHeight="1" outlineLevel="2">
      <c r="A59" s="6" t="s">
        <v>56</v>
      </c>
      <c r="B59" s="6" t="s">
        <v>57</v>
      </c>
      <c r="C59" s="6" t="s">
        <v>58</v>
      </c>
      <c r="D59" s="4">
        <v>1</v>
      </c>
      <c r="E59" s="4">
        <v>0</v>
      </c>
      <c r="F59" s="13">
        <v>2</v>
      </c>
      <c r="G59" s="13" t="s">
        <v>0</v>
      </c>
      <c r="H59" s="13">
        <v>1</v>
      </c>
      <c r="I59" s="13">
        <v>1</v>
      </c>
      <c r="J59" s="9" t="s">
        <v>0</v>
      </c>
      <c r="K59" s="9" t="s">
        <v>0</v>
      </c>
    </row>
    <row r="60" spans="1:11" ht="13.5" customHeight="1" outlineLevel="2">
      <c r="A60" s="6" t="s">
        <v>56</v>
      </c>
      <c r="B60" s="6" t="s">
        <v>57</v>
      </c>
      <c r="C60" s="6" t="s">
        <v>59</v>
      </c>
      <c r="D60" s="4">
        <v>1</v>
      </c>
      <c r="E60" s="4">
        <v>0</v>
      </c>
      <c r="F60" s="13">
        <v>2</v>
      </c>
      <c r="G60" s="13" t="s">
        <v>0</v>
      </c>
      <c r="H60" s="13">
        <v>1</v>
      </c>
      <c r="I60" s="13">
        <v>1</v>
      </c>
      <c r="J60" s="9" t="s">
        <v>0</v>
      </c>
      <c r="K60" s="9" t="s">
        <v>0</v>
      </c>
    </row>
    <row r="61" spans="1:11" ht="13.5" customHeight="1" outlineLevel="2">
      <c r="A61" s="6" t="s">
        <v>56</v>
      </c>
      <c r="B61" s="6" t="s">
        <v>57</v>
      </c>
      <c r="C61" s="6" t="s">
        <v>60</v>
      </c>
      <c r="D61" s="4">
        <v>1</v>
      </c>
      <c r="E61" s="4">
        <v>0</v>
      </c>
      <c r="F61" s="13">
        <v>1</v>
      </c>
      <c r="G61" s="13" t="s">
        <v>0</v>
      </c>
      <c r="H61" s="13" t="s">
        <v>0</v>
      </c>
      <c r="I61" s="13">
        <v>1</v>
      </c>
      <c r="J61" s="9" t="s">
        <v>0</v>
      </c>
      <c r="K61" s="9" t="s">
        <v>0</v>
      </c>
    </row>
    <row r="62" spans="1:11" ht="13.5" customHeight="1" outlineLevel="1">
      <c r="A62" s="5" t="s">
        <v>56</v>
      </c>
      <c r="B62" s="17" t="s">
        <v>112</v>
      </c>
      <c r="C62" s="17"/>
      <c r="D62" s="7">
        <f>SUM(D59:D61)</f>
        <v>3</v>
      </c>
      <c r="E62" s="4">
        <v>0</v>
      </c>
      <c r="F62" s="9">
        <f aca="true" t="shared" si="15" ref="F62:K62">SUM(F59:F61)</f>
        <v>5</v>
      </c>
      <c r="G62" s="9">
        <f t="shared" si="15"/>
        <v>0</v>
      </c>
      <c r="H62" s="9">
        <f t="shared" si="15"/>
        <v>2</v>
      </c>
      <c r="I62" s="9">
        <f t="shared" si="15"/>
        <v>3</v>
      </c>
      <c r="J62" s="9">
        <f t="shared" si="15"/>
        <v>0</v>
      </c>
      <c r="K62" s="9">
        <f t="shared" si="15"/>
        <v>0</v>
      </c>
    </row>
    <row r="63" spans="1:11" ht="13.5" customHeight="1" outlineLevel="2">
      <c r="A63" s="6" t="s">
        <v>56</v>
      </c>
      <c r="B63" s="6" t="s">
        <v>61</v>
      </c>
      <c r="C63" s="6" t="s">
        <v>62</v>
      </c>
      <c r="D63" s="4">
        <v>1</v>
      </c>
      <c r="E63" s="4">
        <v>0</v>
      </c>
      <c r="F63" s="13">
        <v>2</v>
      </c>
      <c r="G63" s="13" t="s">
        <v>0</v>
      </c>
      <c r="H63" s="13">
        <v>1</v>
      </c>
      <c r="I63" s="13">
        <v>1</v>
      </c>
      <c r="J63" s="9" t="s">
        <v>0</v>
      </c>
      <c r="K63" s="9" t="s">
        <v>0</v>
      </c>
    </row>
    <row r="64" spans="1:11" ht="13.5" customHeight="1" outlineLevel="2">
      <c r="A64" s="6" t="s">
        <v>56</v>
      </c>
      <c r="B64" s="6" t="s">
        <v>61</v>
      </c>
      <c r="C64" s="6" t="s">
        <v>63</v>
      </c>
      <c r="D64" s="4">
        <v>1</v>
      </c>
      <c r="E64" s="4">
        <v>0</v>
      </c>
      <c r="F64" s="13">
        <v>3</v>
      </c>
      <c r="G64" s="13">
        <v>1</v>
      </c>
      <c r="H64" s="13">
        <v>1</v>
      </c>
      <c r="I64" s="13">
        <v>1</v>
      </c>
      <c r="J64" s="9" t="s">
        <v>0</v>
      </c>
      <c r="K64" s="9" t="s">
        <v>0</v>
      </c>
    </row>
    <row r="65" spans="1:11" ht="13.5" customHeight="1" outlineLevel="2">
      <c r="A65" s="6" t="s">
        <v>56</v>
      </c>
      <c r="B65" s="6" t="s">
        <v>61</v>
      </c>
      <c r="C65" s="6" t="s">
        <v>64</v>
      </c>
      <c r="D65" s="4">
        <v>1</v>
      </c>
      <c r="E65" s="4">
        <v>0</v>
      </c>
      <c r="F65" s="13">
        <v>3</v>
      </c>
      <c r="G65" s="13">
        <v>1</v>
      </c>
      <c r="H65" s="13">
        <v>1</v>
      </c>
      <c r="I65" s="13">
        <v>1</v>
      </c>
      <c r="J65" s="9" t="s">
        <v>0</v>
      </c>
      <c r="K65" s="9" t="s">
        <v>0</v>
      </c>
    </row>
    <row r="66" spans="1:11" ht="13.5" customHeight="1" outlineLevel="2">
      <c r="A66" s="6" t="s">
        <v>56</v>
      </c>
      <c r="B66" s="6" t="s">
        <v>61</v>
      </c>
      <c r="C66" s="6" t="s">
        <v>139</v>
      </c>
      <c r="D66" s="4">
        <v>1</v>
      </c>
      <c r="E66" s="4">
        <v>0</v>
      </c>
      <c r="F66" s="13">
        <v>4</v>
      </c>
      <c r="G66" s="13">
        <v>2</v>
      </c>
      <c r="H66" s="13">
        <v>1</v>
      </c>
      <c r="I66" s="13">
        <v>1</v>
      </c>
      <c r="J66" s="9" t="s">
        <v>0</v>
      </c>
      <c r="K66" s="9" t="s">
        <v>0</v>
      </c>
    </row>
    <row r="67" spans="1:11" ht="13.5" customHeight="1" outlineLevel="1">
      <c r="A67" s="5" t="s">
        <v>56</v>
      </c>
      <c r="B67" s="17" t="s">
        <v>113</v>
      </c>
      <c r="C67" s="17"/>
      <c r="D67" s="7">
        <f>SUM(D63:D66)</f>
        <v>4</v>
      </c>
      <c r="E67" s="4">
        <v>0</v>
      </c>
      <c r="F67" s="9">
        <f>SUM(F63:F66)</f>
        <v>12</v>
      </c>
      <c r="G67" s="9">
        <f>SUM(G63:G66)</f>
        <v>4</v>
      </c>
      <c r="H67" s="9">
        <f>SUM(H63:H66)</f>
        <v>4</v>
      </c>
      <c r="I67" s="9">
        <f>SUM(I63:I66)</f>
        <v>4</v>
      </c>
      <c r="J67" s="9">
        <f>SUM(J63:J65)</f>
        <v>0</v>
      </c>
      <c r="K67" s="9">
        <f>SUM(K63:K65)</f>
        <v>0</v>
      </c>
    </row>
    <row r="68" spans="1:11" ht="13.5" customHeight="1" outlineLevel="2">
      <c r="A68" s="6" t="s">
        <v>56</v>
      </c>
      <c r="B68" s="6" t="s">
        <v>65</v>
      </c>
      <c r="C68" s="6" t="s">
        <v>66</v>
      </c>
      <c r="D68" s="4">
        <v>1</v>
      </c>
      <c r="E68" s="4">
        <v>0</v>
      </c>
      <c r="F68" s="13">
        <v>3</v>
      </c>
      <c r="G68" s="13" t="s">
        <v>0</v>
      </c>
      <c r="H68" s="13">
        <v>1</v>
      </c>
      <c r="I68" s="13">
        <v>2</v>
      </c>
      <c r="J68" s="9" t="s">
        <v>0</v>
      </c>
      <c r="K68" s="9" t="s">
        <v>0</v>
      </c>
    </row>
    <row r="69" spans="1:11" ht="13.5" customHeight="1" outlineLevel="2">
      <c r="A69" s="6" t="s">
        <v>56</v>
      </c>
      <c r="B69" s="6" t="s">
        <v>65</v>
      </c>
      <c r="C69" s="6" t="s">
        <v>67</v>
      </c>
      <c r="D69" s="4">
        <v>1</v>
      </c>
      <c r="E69" s="4">
        <v>0</v>
      </c>
      <c r="F69" s="13">
        <v>2</v>
      </c>
      <c r="G69" s="13" t="s">
        <v>0</v>
      </c>
      <c r="H69" s="13">
        <v>1</v>
      </c>
      <c r="I69" s="13">
        <v>1</v>
      </c>
      <c r="J69" s="9" t="s">
        <v>0</v>
      </c>
      <c r="K69" s="9" t="s">
        <v>0</v>
      </c>
    </row>
    <row r="70" spans="1:11" ht="13.5" customHeight="1" outlineLevel="1">
      <c r="A70" s="5" t="s">
        <v>56</v>
      </c>
      <c r="B70" s="17" t="s">
        <v>114</v>
      </c>
      <c r="C70" s="17"/>
      <c r="D70" s="7">
        <f>SUM(D68:D69)</f>
        <v>2</v>
      </c>
      <c r="E70" s="4">
        <v>0</v>
      </c>
      <c r="F70" s="9">
        <f aca="true" t="shared" si="16" ref="F70:K70">SUM(F68:F69)</f>
        <v>5</v>
      </c>
      <c r="G70" s="9">
        <f t="shared" si="16"/>
        <v>0</v>
      </c>
      <c r="H70" s="9">
        <f t="shared" si="16"/>
        <v>2</v>
      </c>
      <c r="I70" s="9">
        <f t="shared" si="16"/>
        <v>3</v>
      </c>
      <c r="J70" s="9">
        <f t="shared" si="16"/>
        <v>0</v>
      </c>
      <c r="K70" s="9">
        <f t="shared" si="16"/>
        <v>0</v>
      </c>
    </row>
    <row r="71" spans="1:11" ht="13.5" customHeight="1">
      <c r="A71" s="17" t="s">
        <v>115</v>
      </c>
      <c r="B71" s="17"/>
      <c r="C71" s="17"/>
      <c r="D71" s="7">
        <f>D62+D67+D70</f>
        <v>9</v>
      </c>
      <c r="E71" s="4">
        <v>0</v>
      </c>
      <c r="F71" s="10">
        <f aca="true" t="shared" si="17" ref="F71:K71">F62+F67+F70</f>
        <v>22</v>
      </c>
      <c r="G71" s="10">
        <f t="shared" si="17"/>
        <v>4</v>
      </c>
      <c r="H71" s="10">
        <f t="shared" si="17"/>
        <v>8</v>
      </c>
      <c r="I71" s="10">
        <f t="shared" si="17"/>
        <v>10</v>
      </c>
      <c r="J71" s="10">
        <f t="shared" si="17"/>
        <v>0</v>
      </c>
      <c r="K71" s="10">
        <f t="shared" si="17"/>
        <v>0</v>
      </c>
    </row>
    <row r="72" spans="1:11" ht="13.5" customHeight="1">
      <c r="A72" s="17" t="s">
        <v>116</v>
      </c>
      <c r="B72" s="17"/>
      <c r="C72" s="17"/>
      <c r="D72" s="7">
        <f>D34+D43+D58+D71</f>
        <v>50</v>
      </c>
      <c r="E72" s="7">
        <f aca="true" t="shared" si="18" ref="E72:K72">E34+E43+E58+E71</f>
        <v>0</v>
      </c>
      <c r="F72" s="10">
        <f t="shared" si="18"/>
        <v>164</v>
      </c>
      <c r="G72" s="10">
        <f t="shared" si="18"/>
        <v>41</v>
      </c>
      <c r="H72" s="10">
        <f t="shared" si="18"/>
        <v>57</v>
      </c>
      <c r="I72" s="10">
        <f t="shared" si="18"/>
        <v>66</v>
      </c>
      <c r="J72" s="10">
        <f t="shared" si="18"/>
        <v>0</v>
      </c>
      <c r="K72" s="10">
        <f t="shared" si="18"/>
        <v>0</v>
      </c>
    </row>
    <row r="73" spans="1:11" ht="13.5" customHeight="1" outlineLevel="2">
      <c r="A73" s="5" t="s">
        <v>68</v>
      </c>
      <c r="B73" s="5" t="s">
        <v>117</v>
      </c>
      <c r="C73" s="11" t="s">
        <v>69</v>
      </c>
      <c r="D73" s="4">
        <v>1</v>
      </c>
      <c r="E73" s="4">
        <v>0</v>
      </c>
      <c r="F73" s="13">
        <v>2</v>
      </c>
      <c r="G73" s="13" t="s">
        <v>0</v>
      </c>
      <c r="H73" s="13">
        <v>1</v>
      </c>
      <c r="I73" s="13">
        <v>1</v>
      </c>
      <c r="J73" s="9" t="s">
        <v>0</v>
      </c>
      <c r="K73" s="9" t="s">
        <v>0</v>
      </c>
    </row>
    <row r="74" spans="1:11" ht="13.5" customHeight="1" outlineLevel="1">
      <c r="A74" s="5" t="s">
        <v>68</v>
      </c>
      <c r="B74" s="17" t="s">
        <v>118</v>
      </c>
      <c r="C74" s="17"/>
      <c r="D74" s="7">
        <f>SUM(D73)</f>
        <v>1</v>
      </c>
      <c r="E74" s="4">
        <v>0</v>
      </c>
      <c r="F74" s="9">
        <f aca="true" t="shared" si="19" ref="F74:K74">SUM(F73)</f>
        <v>2</v>
      </c>
      <c r="G74" s="9">
        <f t="shared" si="19"/>
        <v>0</v>
      </c>
      <c r="H74" s="9">
        <f t="shared" si="19"/>
        <v>1</v>
      </c>
      <c r="I74" s="9">
        <f t="shared" si="19"/>
        <v>1</v>
      </c>
      <c r="J74" s="9">
        <f t="shared" si="19"/>
        <v>0</v>
      </c>
      <c r="K74" s="9">
        <f t="shared" si="19"/>
        <v>0</v>
      </c>
    </row>
    <row r="75" spans="1:11" ht="13.5" customHeight="1" outlineLevel="2">
      <c r="A75" s="5" t="s">
        <v>68</v>
      </c>
      <c r="B75" s="5" t="s">
        <v>119</v>
      </c>
      <c r="C75" s="6" t="s">
        <v>70</v>
      </c>
      <c r="D75" s="4">
        <v>1</v>
      </c>
      <c r="E75" s="4">
        <v>0</v>
      </c>
      <c r="F75" s="13">
        <v>2</v>
      </c>
      <c r="G75" s="13" t="s">
        <v>0</v>
      </c>
      <c r="H75" s="13">
        <v>1</v>
      </c>
      <c r="I75" s="13">
        <v>1</v>
      </c>
      <c r="J75" s="9" t="s">
        <v>0</v>
      </c>
      <c r="K75" s="9" t="s">
        <v>0</v>
      </c>
    </row>
    <row r="76" spans="1:11" ht="13.5" customHeight="1" outlineLevel="2">
      <c r="A76" s="5" t="s">
        <v>68</v>
      </c>
      <c r="B76" s="5" t="s">
        <v>119</v>
      </c>
      <c r="C76" s="6" t="s">
        <v>71</v>
      </c>
      <c r="D76" s="4">
        <v>1</v>
      </c>
      <c r="E76" s="4">
        <v>0</v>
      </c>
      <c r="F76" s="13">
        <v>4</v>
      </c>
      <c r="G76" s="13">
        <v>2</v>
      </c>
      <c r="H76" s="13">
        <v>1</v>
      </c>
      <c r="I76" s="13">
        <v>1</v>
      </c>
      <c r="J76" s="9" t="s">
        <v>0</v>
      </c>
      <c r="K76" s="9" t="s">
        <v>0</v>
      </c>
    </row>
    <row r="77" spans="1:11" ht="13.5" customHeight="1" outlineLevel="2">
      <c r="A77" s="5" t="s">
        <v>68</v>
      </c>
      <c r="B77" s="5" t="s">
        <v>119</v>
      </c>
      <c r="C77" s="6" t="s">
        <v>72</v>
      </c>
      <c r="D77" s="4">
        <v>1</v>
      </c>
      <c r="E77" s="4">
        <v>0</v>
      </c>
      <c r="F77" s="13">
        <v>2</v>
      </c>
      <c r="G77" s="13" t="s">
        <v>0</v>
      </c>
      <c r="H77" s="13">
        <v>1</v>
      </c>
      <c r="I77" s="13">
        <v>1</v>
      </c>
      <c r="J77" s="9" t="s">
        <v>0</v>
      </c>
      <c r="K77" s="9" t="s">
        <v>0</v>
      </c>
    </row>
    <row r="78" spans="1:11" ht="13.5" customHeight="1" outlineLevel="2">
      <c r="A78" s="5" t="s">
        <v>68</v>
      </c>
      <c r="B78" s="5" t="s">
        <v>119</v>
      </c>
      <c r="C78" s="6" t="s">
        <v>73</v>
      </c>
      <c r="D78" s="4">
        <v>1</v>
      </c>
      <c r="E78" s="4">
        <v>0</v>
      </c>
      <c r="F78" s="13">
        <v>3</v>
      </c>
      <c r="G78" s="13">
        <v>1</v>
      </c>
      <c r="H78" s="13">
        <v>1</v>
      </c>
      <c r="I78" s="13">
        <v>1</v>
      </c>
      <c r="J78" s="9" t="s">
        <v>0</v>
      </c>
      <c r="K78" s="9" t="s">
        <v>0</v>
      </c>
    </row>
    <row r="79" spans="1:11" ht="13.5" customHeight="1" outlineLevel="2">
      <c r="A79" s="5" t="s">
        <v>68</v>
      </c>
      <c r="B79" s="5" t="s">
        <v>119</v>
      </c>
      <c r="C79" s="6" t="s">
        <v>74</v>
      </c>
      <c r="D79" s="4">
        <v>1</v>
      </c>
      <c r="E79" s="4">
        <v>0</v>
      </c>
      <c r="F79" s="13">
        <v>3</v>
      </c>
      <c r="G79" s="13">
        <v>1</v>
      </c>
      <c r="H79" s="13">
        <v>1</v>
      </c>
      <c r="I79" s="13">
        <v>1</v>
      </c>
      <c r="J79" s="9" t="s">
        <v>0</v>
      </c>
      <c r="K79" s="9" t="s">
        <v>0</v>
      </c>
    </row>
    <row r="80" spans="1:11" ht="13.5" customHeight="1" outlineLevel="1">
      <c r="A80" s="5" t="s">
        <v>68</v>
      </c>
      <c r="B80" s="17" t="s">
        <v>120</v>
      </c>
      <c r="C80" s="17"/>
      <c r="D80" s="7">
        <f>SUM(D75:D79)</f>
        <v>5</v>
      </c>
      <c r="E80" s="4">
        <v>0</v>
      </c>
      <c r="F80" s="9">
        <f aca="true" t="shared" si="20" ref="F80:K80">SUM(F75:F79)</f>
        <v>14</v>
      </c>
      <c r="G80" s="9">
        <f t="shared" si="20"/>
        <v>4</v>
      </c>
      <c r="H80" s="9">
        <f t="shared" si="20"/>
        <v>5</v>
      </c>
      <c r="I80" s="9">
        <f t="shared" si="20"/>
        <v>5</v>
      </c>
      <c r="J80" s="9">
        <f t="shared" si="20"/>
        <v>0</v>
      </c>
      <c r="K80" s="9">
        <f t="shared" si="20"/>
        <v>0</v>
      </c>
    </row>
    <row r="81" spans="1:11" ht="13.5" customHeight="1" outlineLevel="2">
      <c r="A81" s="5" t="s">
        <v>68</v>
      </c>
      <c r="B81" s="5" t="s">
        <v>121</v>
      </c>
      <c r="C81" s="6" t="s">
        <v>75</v>
      </c>
      <c r="D81" s="4">
        <v>1</v>
      </c>
      <c r="E81" s="4">
        <v>0</v>
      </c>
      <c r="F81" s="13">
        <v>4</v>
      </c>
      <c r="G81" s="13" t="s">
        <v>0</v>
      </c>
      <c r="H81" s="13">
        <v>2</v>
      </c>
      <c r="I81" s="13">
        <v>2</v>
      </c>
      <c r="J81" s="9" t="s">
        <v>0</v>
      </c>
      <c r="K81" s="9" t="s">
        <v>0</v>
      </c>
    </row>
    <row r="82" spans="1:11" ht="13.5" customHeight="1" outlineLevel="1">
      <c r="A82" s="5" t="s">
        <v>68</v>
      </c>
      <c r="B82" s="17" t="s">
        <v>122</v>
      </c>
      <c r="C82" s="17"/>
      <c r="D82" s="7">
        <f>SUM(D81)</f>
        <v>1</v>
      </c>
      <c r="E82" s="4">
        <v>0</v>
      </c>
      <c r="F82" s="9">
        <f aca="true" t="shared" si="21" ref="F82:K82">SUM(F81)</f>
        <v>4</v>
      </c>
      <c r="G82" s="9">
        <f t="shared" si="21"/>
        <v>0</v>
      </c>
      <c r="H82" s="9">
        <f t="shared" si="21"/>
        <v>2</v>
      </c>
      <c r="I82" s="9">
        <f t="shared" si="21"/>
        <v>2</v>
      </c>
      <c r="J82" s="9">
        <f t="shared" si="21"/>
        <v>0</v>
      </c>
      <c r="K82" s="9">
        <f t="shared" si="21"/>
        <v>0</v>
      </c>
    </row>
    <row r="83" spans="1:11" ht="13.5" customHeight="1" outlineLevel="2">
      <c r="A83" s="5" t="s">
        <v>68</v>
      </c>
      <c r="B83" s="5" t="s">
        <v>123</v>
      </c>
      <c r="C83" s="11" t="s">
        <v>76</v>
      </c>
      <c r="D83" s="4">
        <v>1</v>
      </c>
      <c r="E83" s="4">
        <v>0</v>
      </c>
      <c r="F83" s="13">
        <v>6</v>
      </c>
      <c r="G83" s="13">
        <v>2</v>
      </c>
      <c r="H83" s="13">
        <v>2</v>
      </c>
      <c r="I83" s="13">
        <v>2</v>
      </c>
      <c r="J83" s="9" t="s">
        <v>0</v>
      </c>
      <c r="K83" s="9" t="s">
        <v>0</v>
      </c>
    </row>
    <row r="84" spans="1:11" ht="13.5" customHeight="1" outlineLevel="1">
      <c r="A84" s="5" t="s">
        <v>68</v>
      </c>
      <c r="B84" s="17" t="s">
        <v>124</v>
      </c>
      <c r="C84" s="17"/>
      <c r="D84" s="7">
        <f>SUM(D83)</f>
        <v>1</v>
      </c>
      <c r="E84" s="4">
        <v>0</v>
      </c>
      <c r="F84" s="9">
        <f aca="true" t="shared" si="22" ref="F84:K84">SUM(F83)</f>
        <v>6</v>
      </c>
      <c r="G84" s="9">
        <f t="shared" si="22"/>
        <v>2</v>
      </c>
      <c r="H84" s="9">
        <f t="shared" si="22"/>
        <v>2</v>
      </c>
      <c r="I84" s="9">
        <f t="shared" si="22"/>
        <v>2</v>
      </c>
      <c r="J84" s="9">
        <f t="shared" si="22"/>
        <v>0</v>
      </c>
      <c r="K84" s="9">
        <f t="shared" si="22"/>
        <v>0</v>
      </c>
    </row>
    <row r="85" spans="1:11" ht="13.5" customHeight="1" outlineLevel="2">
      <c r="A85" s="5" t="s">
        <v>68</v>
      </c>
      <c r="B85" s="5" t="s">
        <v>125</v>
      </c>
      <c r="C85" s="11" t="s">
        <v>127</v>
      </c>
      <c r="D85" s="4">
        <v>1</v>
      </c>
      <c r="E85" s="4">
        <v>0</v>
      </c>
      <c r="F85" s="9" t="s">
        <v>0</v>
      </c>
      <c r="G85" s="9" t="s">
        <v>0</v>
      </c>
      <c r="H85" s="9" t="s">
        <v>0</v>
      </c>
      <c r="I85" s="9" t="s">
        <v>0</v>
      </c>
      <c r="J85" s="9" t="s">
        <v>0</v>
      </c>
      <c r="K85" s="9" t="s">
        <v>0</v>
      </c>
    </row>
    <row r="86" spans="1:11" ht="13.5" customHeight="1" outlineLevel="1">
      <c r="A86" s="5" t="s">
        <v>68</v>
      </c>
      <c r="B86" s="17" t="s">
        <v>126</v>
      </c>
      <c r="C86" s="17"/>
      <c r="D86" s="7">
        <f>SUM(D85)</f>
        <v>1</v>
      </c>
      <c r="E86" s="4">
        <v>0</v>
      </c>
      <c r="F86" s="9">
        <f aca="true" t="shared" si="23" ref="F86:K86">SUM(F85)</f>
        <v>0</v>
      </c>
      <c r="G86" s="9">
        <f t="shared" si="23"/>
        <v>0</v>
      </c>
      <c r="H86" s="9">
        <f t="shared" si="23"/>
        <v>0</v>
      </c>
      <c r="I86" s="9">
        <f t="shared" si="23"/>
        <v>0</v>
      </c>
      <c r="J86" s="9">
        <f t="shared" si="23"/>
        <v>0</v>
      </c>
      <c r="K86" s="9">
        <f t="shared" si="23"/>
        <v>0</v>
      </c>
    </row>
    <row r="87" spans="1:11" ht="13.5" customHeight="1" outlineLevel="2">
      <c r="A87" s="5" t="s">
        <v>68</v>
      </c>
      <c r="B87" s="5" t="s">
        <v>128</v>
      </c>
      <c r="C87" s="11" t="s">
        <v>77</v>
      </c>
      <c r="D87" s="4">
        <v>1</v>
      </c>
      <c r="E87" s="4">
        <v>0</v>
      </c>
      <c r="F87" s="13">
        <v>3</v>
      </c>
      <c r="G87" s="13">
        <v>1</v>
      </c>
      <c r="H87" s="13">
        <v>1</v>
      </c>
      <c r="I87" s="13">
        <v>1</v>
      </c>
      <c r="J87" s="9" t="s">
        <v>0</v>
      </c>
      <c r="K87" s="9" t="s">
        <v>0</v>
      </c>
    </row>
    <row r="88" spans="1:11" ht="13.5" customHeight="1" outlineLevel="2">
      <c r="A88" s="5" t="s">
        <v>68</v>
      </c>
      <c r="B88" s="5" t="s">
        <v>128</v>
      </c>
      <c r="C88" s="11" t="s">
        <v>78</v>
      </c>
      <c r="D88" s="4">
        <v>1</v>
      </c>
      <c r="E88" s="4">
        <v>0</v>
      </c>
      <c r="F88" s="13">
        <v>2</v>
      </c>
      <c r="G88" s="13" t="s">
        <v>0</v>
      </c>
      <c r="H88" s="13">
        <v>1</v>
      </c>
      <c r="I88" s="13">
        <v>1</v>
      </c>
      <c r="J88" s="9" t="s">
        <v>0</v>
      </c>
      <c r="K88" s="9" t="s">
        <v>0</v>
      </c>
    </row>
    <row r="89" spans="1:11" ht="13.5" customHeight="1" outlineLevel="1">
      <c r="A89" s="5" t="s">
        <v>68</v>
      </c>
      <c r="B89" s="17" t="s">
        <v>129</v>
      </c>
      <c r="C89" s="17"/>
      <c r="D89" s="7">
        <f>SUM(D87:D88)</f>
        <v>2</v>
      </c>
      <c r="E89" s="4">
        <v>0</v>
      </c>
      <c r="F89" s="9">
        <f aca="true" t="shared" si="24" ref="F89:K89">SUM(F87:F88)</f>
        <v>5</v>
      </c>
      <c r="G89" s="9">
        <f t="shared" si="24"/>
        <v>1</v>
      </c>
      <c r="H89" s="9">
        <f t="shared" si="24"/>
        <v>2</v>
      </c>
      <c r="I89" s="9">
        <f t="shared" si="24"/>
        <v>2</v>
      </c>
      <c r="J89" s="9">
        <f t="shared" si="24"/>
        <v>0</v>
      </c>
      <c r="K89" s="9">
        <f t="shared" si="24"/>
        <v>0</v>
      </c>
    </row>
    <row r="90" spans="1:11" ht="13.5" customHeight="1" outlineLevel="2">
      <c r="A90" s="5" t="s">
        <v>68</v>
      </c>
      <c r="B90" s="5" t="s">
        <v>130</v>
      </c>
      <c r="C90" s="11" t="s">
        <v>79</v>
      </c>
      <c r="D90" s="4">
        <v>1</v>
      </c>
      <c r="E90" s="4">
        <v>0</v>
      </c>
      <c r="F90" s="9">
        <v>2</v>
      </c>
      <c r="G90" s="9" t="s">
        <v>0</v>
      </c>
      <c r="H90" s="9">
        <v>1</v>
      </c>
      <c r="I90" s="9">
        <v>1</v>
      </c>
      <c r="J90" s="9" t="s">
        <v>0</v>
      </c>
      <c r="K90" s="9" t="s">
        <v>0</v>
      </c>
    </row>
    <row r="91" spans="1:11" ht="13.5" customHeight="1" outlineLevel="1">
      <c r="A91" s="5" t="s">
        <v>68</v>
      </c>
      <c r="B91" s="17" t="s">
        <v>131</v>
      </c>
      <c r="C91" s="17"/>
      <c r="D91" s="7">
        <f>SUM(D90)</f>
        <v>1</v>
      </c>
      <c r="E91" s="4">
        <v>0</v>
      </c>
      <c r="F91" s="9">
        <f aca="true" t="shared" si="25" ref="F91:K91">SUM(F90)</f>
        <v>2</v>
      </c>
      <c r="G91" s="9">
        <f t="shared" si="25"/>
        <v>0</v>
      </c>
      <c r="H91" s="9">
        <f t="shared" si="25"/>
        <v>1</v>
      </c>
      <c r="I91" s="9">
        <f t="shared" si="25"/>
        <v>1</v>
      </c>
      <c r="J91" s="9">
        <f t="shared" si="25"/>
        <v>0</v>
      </c>
      <c r="K91" s="9">
        <f t="shared" si="25"/>
        <v>0</v>
      </c>
    </row>
    <row r="92" spans="1:11" ht="13.5" customHeight="1" outlineLevel="2">
      <c r="A92" s="5" t="s">
        <v>68</v>
      </c>
      <c r="B92" s="5" t="s">
        <v>132</v>
      </c>
      <c r="C92" s="11" t="s">
        <v>80</v>
      </c>
      <c r="D92" s="4">
        <v>1</v>
      </c>
      <c r="E92" s="4">
        <v>0</v>
      </c>
      <c r="F92" s="13">
        <v>4</v>
      </c>
      <c r="G92" s="13">
        <v>2</v>
      </c>
      <c r="H92" s="13">
        <v>1</v>
      </c>
      <c r="I92" s="13">
        <v>1</v>
      </c>
      <c r="J92" s="9" t="s">
        <v>0</v>
      </c>
      <c r="K92" s="9" t="s">
        <v>0</v>
      </c>
    </row>
    <row r="93" spans="1:11" ht="13.5" customHeight="1" outlineLevel="2">
      <c r="A93" s="5" t="s">
        <v>68</v>
      </c>
      <c r="B93" s="5" t="s">
        <v>132</v>
      </c>
      <c r="C93" s="11" t="s">
        <v>81</v>
      </c>
      <c r="D93" s="4">
        <v>1</v>
      </c>
      <c r="E93" s="4">
        <v>0</v>
      </c>
      <c r="F93" s="13">
        <v>5</v>
      </c>
      <c r="G93" s="13">
        <v>2</v>
      </c>
      <c r="H93" s="13">
        <v>1</v>
      </c>
      <c r="I93" s="13">
        <v>2</v>
      </c>
      <c r="J93" s="9" t="s">
        <v>0</v>
      </c>
      <c r="K93" s="9" t="s">
        <v>0</v>
      </c>
    </row>
    <row r="94" spans="1:11" ht="13.5" customHeight="1" outlineLevel="2">
      <c r="A94" s="5" t="s">
        <v>68</v>
      </c>
      <c r="B94" s="5" t="s">
        <v>132</v>
      </c>
      <c r="C94" s="11" t="s">
        <v>82</v>
      </c>
      <c r="D94" s="4">
        <v>1</v>
      </c>
      <c r="E94" s="4">
        <v>0</v>
      </c>
      <c r="F94" s="13">
        <v>4</v>
      </c>
      <c r="G94" s="13">
        <v>1</v>
      </c>
      <c r="H94" s="13">
        <v>1</v>
      </c>
      <c r="I94" s="13">
        <v>2</v>
      </c>
      <c r="J94" s="9" t="s">
        <v>0</v>
      </c>
      <c r="K94" s="9" t="s">
        <v>0</v>
      </c>
    </row>
    <row r="95" spans="1:11" ht="13.5" customHeight="1" outlineLevel="2">
      <c r="A95" s="5" t="s">
        <v>68</v>
      </c>
      <c r="B95" s="5" t="s">
        <v>132</v>
      </c>
      <c r="C95" s="11" t="s">
        <v>83</v>
      </c>
      <c r="D95" s="4">
        <v>1</v>
      </c>
      <c r="E95" s="4">
        <v>0</v>
      </c>
      <c r="F95" s="13">
        <v>2</v>
      </c>
      <c r="G95" s="13" t="s">
        <v>0</v>
      </c>
      <c r="H95" s="13">
        <v>1</v>
      </c>
      <c r="I95" s="13">
        <v>1</v>
      </c>
      <c r="J95" s="9" t="s">
        <v>0</v>
      </c>
      <c r="K95" s="9" t="s">
        <v>0</v>
      </c>
    </row>
    <row r="96" spans="1:11" ht="13.5" customHeight="1" outlineLevel="2">
      <c r="A96" s="5" t="s">
        <v>68</v>
      </c>
      <c r="B96" s="5" t="s">
        <v>132</v>
      </c>
      <c r="C96" s="11" t="s">
        <v>84</v>
      </c>
      <c r="D96" s="4">
        <v>1</v>
      </c>
      <c r="E96" s="4">
        <v>0</v>
      </c>
      <c r="F96" s="13">
        <v>3</v>
      </c>
      <c r="G96" s="13">
        <v>1</v>
      </c>
      <c r="H96" s="13">
        <v>1</v>
      </c>
      <c r="I96" s="13">
        <v>1</v>
      </c>
      <c r="J96" s="9" t="s">
        <v>0</v>
      </c>
      <c r="K96" s="9" t="s">
        <v>0</v>
      </c>
    </row>
    <row r="97" spans="1:11" ht="13.5" customHeight="1" outlineLevel="1">
      <c r="A97" s="5" t="s">
        <v>68</v>
      </c>
      <c r="B97" s="17" t="s">
        <v>133</v>
      </c>
      <c r="C97" s="17"/>
      <c r="D97" s="7">
        <f>SUM(D92:D96)</f>
        <v>5</v>
      </c>
      <c r="E97" s="4">
        <v>0</v>
      </c>
      <c r="F97" s="9">
        <f aca="true" t="shared" si="26" ref="F97:K97">SUM(F92:F96)</f>
        <v>18</v>
      </c>
      <c r="G97" s="9">
        <f t="shared" si="26"/>
        <v>6</v>
      </c>
      <c r="H97" s="9">
        <f t="shared" si="26"/>
        <v>5</v>
      </c>
      <c r="I97" s="9">
        <f t="shared" si="26"/>
        <v>7</v>
      </c>
      <c r="J97" s="9">
        <f t="shared" si="26"/>
        <v>0</v>
      </c>
      <c r="K97" s="9">
        <f t="shared" si="26"/>
        <v>0</v>
      </c>
    </row>
    <row r="98" spans="1:11" ht="13.5" customHeight="1">
      <c r="A98" s="17" t="s">
        <v>134</v>
      </c>
      <c r="B98" s="17"/>
      <c r="C98" s="17"/>
      <c r="D98" s="7">
        <f>D74+D80+D82+D84+D86+D89+D91+D97</f>
        <v>17</v>
      </c>
      <c r="E98" s="7">
        <f aca="true" t="shared" si="27" ref="E98:K98">E74+E80+E82+E84+E86+E89+E91+E97</f>
        <v>0</v>
      </c>
      <c r="F98" s="10">
        <f t="shared" si="27"/>
        <v>51</v>
      </c>
      <c r="G98" s="10">
        <f t="shared" si="27"/>
        <v>13</v>
      </c>
      <c r="H98" s="10">
        <f t="shared" si="27"/>
        <v>18</v>
      </c>
      <c r="I98" s="10">
        <f t="shared" si="27"/>
        <v>20</v>
      </c>
      <c r="J98" s="10">
        <f t="shared" si="27"/>
        <v>0</v>
      </c>
      <c r="K98" s="10">
        <f t="shared" si="27"/>
        <v>0</v>
      </c>
    </row>
    <row r="99" spans="1:11" ht="13.5" customHeight="1">
      <c r="A99" s="17" t="s">
        <v>135</v>
      </c>
      <c r="B99" s="17"/>
      <c r="C99" s="17"/>
      <c r="D99" s="7">
        <f>D72+D98</f>
        <v>67</v>
      </c>
      <c r="E99" s="7">
        <f aca="true" t="shared" si="28" ref="E99:K99">E72+E98</f>
        <v>0</v>
      </c>
      <c r="F99" s="10">
        <f t="shared" si="28"/>
        <v>215</v>
      </c>
      <c r="G99" s="10">
        <f t="shared" si="28"/>
        <v>54</v>
      </c>
      <c r="H99" s="10">
        <f t="shared" si="28"/>
        <v>75</v>
      </c>
      <c r="I99" s="10">
        <f t="shared" si="28"/>
        <v>86</v>
      </c>
      <c r="J99" s="10">
        <f t="shared" si="28"/>
        <v>0</v>
      </c>
      <c r="K99" s="10">
        <f t="shared" si="28"/>
        <v>0</v>
      </c>
    </row>
    <row r="101" ht="12">
      <c r="A101" s="12" t="s">
        <v>136</v>
      </c>
    </row>
  </sheetData>
  <sheetProtection/>
  <mergeCells count="35">
    <mergeCell ref="B91:C91"/>
    <mergeCell ref="B97:C97"/>
    <mergeCell ref="A98:C98"/>
    <mergeCell ref="B62:C62"/>
    <mergeCell ref="B67:C67"/>
    <mergeCell ref="A99:C99"/>
    <mergeCell ref="A72:C72"/>
    <mergeCell ref="B74:C74"/>
    <mergeCell ref="B80:C80"/>
    <mergeCell ref="B82:C82"/>
    <mergeCell ref="B84:C84"/>
    <mergeCell ref="B86:C86"/>
    <mergeCell ref="B89:C89"/>
    <mergeCell ref="B70:C70"/>
    <mergeCell ref="A71:C71"/>
    <mergeCell ref="B37:C37"/>
    <mergeCell ref="B40:C40"/>
    <mergeCell ref="B42:C42"/>
    <mergeCell ref="A43:C43"/>
    <mergeCell ref="B47:C47"/>
    <mergeCell ref="B55:C55"/>
    <mergeCell ref="B57:C57"/>
    <mergeCell ref="A58:C58"/>
    <mergeCell ref="A34:C34"/>
    <mergeCell ref="A1:A2"/>
    <mergeCell ref="B1:B2"/>
    <mergeCell ref="C1:C2"/>
    <mergeCell ref="B9:C9"/>
    <mergeCell ref="B16:C16"/>
    <mergeCell ref="B25:C25"/>
    <mergeCell ref="B29:C29"/>
    <mergeCell ref="D1:E1"/>
    <mergeCell ref="F1:K1"/>
    <mergeCell ref="B7:C7"/>
    <mergeCell ref="B33:C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&amp;C公立幼稚園　園数　学級数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setup</cp:lastModifiedBy>
  <cp:lastPrinted>2012-07-12T05:19:31Z</cp:lastPrinted>
  <dcterms:created xsi:type="dcterms:W3CDTF">2011-07-05T01:39:30Z</dcterms:created>
  <dcterms:modified xsi:type="dcterms:W3CDTF">2012-07-12T05:23:04Z</dcterms:modified>
  <cp:category/>
  <cp:version/>
  <cp:contentType/>
  <cp:contentStatus/>
</cp:coreProperties>
</file>