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940" tabRatio="790" firstSheet="9" activeTab="13"/>
  </bookViews>
  <sheets>
    <sheet name="R２【小】児童数" sheetId="1" r:id="rId1"/>
    <sheet name="R２【小】特支学級児童数" sheetId="2" r:id="rId2"/>
    <sheet name="R２【中】生徒数" sheetId="3" r:id="rId3"/>
    <sheet name="R2【中】特支学級生徒数" sheetId="4" r:id="rId4"/>
    <sheet name="R２【義務】児童生徒数" sheetId="5" r:id="rId5"/>
    <sheet name="R2【義務】特支学級児童生徒数" sheetId="6" r:id="rId6"/>
    <sheet name="R２【高】生徒数" sheetId="7" r:id="rId7"/>
    <sheet name="R2【高（全）】生徒数 " sheetId="8" r:id="rId8"/>
    <sheet name="R２【高（定）】生徒数" sheetId="9" r:id="rId9"/>
    <sheet name="R２【高（通）】生徒数" sheetId="10" r:id="rId10"/>
    <sheet name="R２【高（全）】府立小学科別" sheetId="11" r:id="rId11"/>
    <sheet name="R２【高（定）】府立小学科別" sheetId="12" r:id="rId12"/>
    <sheet name="R２【高（通）】府立小学科別" sheetId="13" r:id="rId13"/>
    <sheet name="R２【特支】在学者数" sheetId="14" r:id="rId14"/>
    <sheet name="R２【幼】園児数" sheetId="15" r:id="rId15"/>
    <sheet name="R２【こども】園児数" sheetId="16" r:id="rId16"/>
  </sheets>
  <definedNames>
    <definedName name="_xlnm.Print_Area" localSheetId="13">'R２【特支】在学者数'!$A$1:$BN$27</definedName>
    <definedName name="_xlnm.Print_Titles" localSheetId="15">'R２【こども】園児数'!$1:$3</definedName>
    <definedName name="_xlnm.Print_Titles" localSheetId="4">'R２【義務】児童生徒数'!$1:$3</definedName>
    <definedName name="_xlnm.Print_Titles" localSheetId="5">'R2【義務】特支学級児童生徒数'!$1:$3</definedName>
    <definedName name="_xlnm.Print_Titles" localSheetId="7">'R2【高（全）】生徒数 '!$1:$3</definedName>
    <definedName name="_xlnm.Print_Titles" localSheetId="10">'R２【高（全）】府立小学科別'!$1:$3</definedName>
    <definedName name="_xlnm.Print_Titles" localSheetId="9">'R２【高（通）】生徒数'!$1:$3</definedName>
    <definedName name="_xlnm.Print_Titles" localSheetId="12">'R２【高（通）】府立小学科別'!$1:$3</definedName>
    <definedName name="_xlnm.Print_Titles" localSheetId="8">'R２【高（定）】生徒数'!$1:$3</definedName>
    <definedName name="_xlnm.Print_Titles" localSheetId="11">'R２【高（定）】府立小学科別'!$1:$3</definedName>
    <definedName name="_xlnm.Print_Titles" localSheetId="6">'R２【高】生徒数'!$1:$4</definedName>
    <definedName name="_xlnm.Print_Titles" localSheetId="0">'R２【小】児童数'!$1:$3</definedName>
    <definedName name="_xlnm.Print_Titles" localSheetId="1">'R２【小】特支学級児童数'!$1:$3</definedName>
    <definedName name="_xlnm.Print_Titles" localSheetId="2">'R２【中】生徒数'!$1:$3</definedName>
    <definedName name="_xlnm.Print_Titles" localSheetId="3">'R2【中】特支学級生徒数'!$1:$3</definedName>
    <definedName name="_xlnm.Print_Titles" localSheetId="13">'R２【特支】在学者数'!$A:$B,'R２【特支】在学者数'!$1:$4</definedName>
    <definedName name="_xlnm.Print_Titles" localSheetId="14">'R２【幼】園児数'!$1:$3</definedName>
  </definedNames>
  <calcPr fullCalcOnLoad="1"/>
</workbook>
</file>

<file path=xl/sharedStrings.xml><?xml version="1.0" encoding="utf-8"?>
<sst xmlns="http://schemas.openxmlformats.org/spreadsheetml/2006/main" count="6434" uniqueCount="729">
  <si>
    <t>教育局等</t>
  </si>
  <si>
    <t>学校名</t>
  </si>
  <si>
    <t>休校中</t>
  </si>
  <si>
    <t>総計</t>
  </si>
  <si>
    <t>１学年</t>
  </si>
  <si>
    <t>２学年</t>
  </si>
  <si>
    <t>３学年</t>
  </si>
  <si>
    <t>４学年</t>
  </si>
  <si>
    <t>５学年</t>
  </si>
  <si>
    <t>６学年</t>
  </si>
  <si>
    <t>計</t>
  </si>
  <si>
    <t>男子</t>
  </si>
  <si>
    <t>女子</t>
  </si>
  <si>
    <t>乙訓局</t>
  </si>
  <si>
    <t>向日市</t>
  </si>
  <si>
    <t>向陽小学校</t>
  </si>
  <si>
    <t>第２向陽小学校</t>
  </si>
  <si>
    <t>第３向陽小学校</t>
  </si>
  <si>
    <t>第４向陽小学校</t>
  </si>
  <si>
    <t>第５向陽小学校</t>
  </si>
  <si>
    <t>第６向陽小学校</t>
  </si>
  <si>
    <t>向日市計</t>
  </si>
  <si>
    <t>長岡京市</t>
  </si>
  <si>
    <t>神足小学校</t>
  </si>
  <si>
    <t>長法寺小学校</t>
  </si>
  <si>
    <t>長岡第三小学校</t>
  </si>
  <si>
    <t>長岡第四小学校</t>
  </si>
  <si>
    <t>長岡第五小学校</t>
  </si>
  <si>
    <t>長岡第六小学校</t>
  </si>
  <si>
    <t>長岡第七小学校</t>
  </si>
  <si>
    <t>長岡第八小学校</t>
  </si>
  <si>
    <t>長岡第九小学校</t>
  </si>
  <si>
    <t>長岡第十小学校</t>
  </si>
  <si>
    <t>長岡京市計</t>
  </si>
  <si>
    <t>大山崎町</t>
  </si>
  <si>
    <t>大山崎小学校</t>
  </si>
  <si>
    <t>第二大山崎小学校</t>
  </si>
  <si>
    <t>大山崎町計</t>
  </si>
  <si>
    <t>乙訓局計</t>
  </si>
  <si>
    <t>山城局</t>
  </si>
  <si>
    <t>宇治市</t>
  </si>
  <si>
    <t>宇治小学校</t>
  </si>
  <si>
    <t>南部小学校</t>
  </si>
  <si>
    <t>木幡小学校</t>
  </si>
  <si>
    <t>御蔵山小学校</t>
  </si>
  <si>
    <t>笠取小学校</t>
  </si>
  <si>
    <t>-</t>
  </si>
  <si>
    <t>笠取第二小学校</t>
  </si>
  <si>
    <t>菟道小学校</t>
  </si>
  <si>
    <t>菟道第二小学校</t>
  </si>
  <si>
    <t>三室戸小学校</t>
  </si>
  <si>
    <t>神明小学校</t>
  </si>
  <si>
    <t>槇島小学校</t>
  </si>
  <si>
    <t>北槇島小学校</t>
  </si>
  <si>
    <t>小倉小学校</t>
  </si>
  <si>
    <t>北小倉小学校</t>
  </si>
  <si>
    <t>西小倉小学校</t>
  </si>
  <si>
    <t>南小倉小学校</t>
  </si>
  <si>
    <t>岡屋小学校</t>
  </si>
  <si>
    <t>伊勢田小学校</t>
  </si>
  <si>
    <t>大久保小学校</t>
  </si>
  <si>
    <t>大開小学校</t>
  </si>
  <si>
    <t>西大久保小学校</t>
  </si>
  <si>
    <t>平盛小学校</t>
  </si>
  <si>
    <t>宇治市計</t>
  </si>
  <si>
    <t>城陽市</t>
  </si>
  <si>
    <t>久津川小学校</t>
  </si>
  <si>
    <t>久世小学校</t>
  </si>
  <si>
    <t>寺田小学校</t>
  </si>
  <si>
    <t>寺田南小学校</t>
  </si>
  <si>
    <t>今池小学校</t>
  </si>
  <si>
    <t>寺田西小学校</t>
  </si>
  <si>
    <t>深谷小学校</t>
  </si>
  <si>
    <t>富野小学校</t>
  </si>
  <si>
    <t>青谷小学校</t>
  </si>
  <si>
    <t>古川小学校</t>
  </si>
  <si>
    <t>城陽市計</t>
  </si>
  <si>
    <t>八幡市</t>
  </si>
  <si>
    <t>八幡小学校</t>
  </si>
  <si>
    <t>くすのき小学校</t>
  </si>
  <si>
    <t>さくら小学校</t>
  </si>
  <si>
    <t>中央小学校</t>
  </si>
  <si>
    <t>有都小学校</t>
  </si>
  <si>
    <t>橋本小学校</t>
  </si>
  <si>
    <t>南山小学校</t>
  </si>
  <si>
    <t>美濃山小学校</t>
  </si>
  <si>
    <t>八幡市計</t>
  </si>
  <si>
    <t>京田辺市</t>
  </si>
  <si>
    <t>大住小学校</t>
  </si>
  <si>
    <t>松井ケ丘小学校</t>
  </si>
  <si>
    <t>田辺小学校</t>
  </si>
  <si>
    <t>田辺東小学校</t>
  </si>
  <si>
    <t>草内小学校</t>
  </si>
  <si>
    <t>三山木小学校</t>
  </si>
  <si>
    <t>普賢寺小学校</t>
  </si>
  <si>
    <t>薪小学校</t>
  </si>
  <si>
    <t>桃園小学校</t>
  </si>
  <si>
    <t>京田辺市計</t>
  </si>
  <si>
    <t>木津川市</t>
  </si>
  <si>
    <t>木津小学校</t>
  </si>
  <si>
    <t>相楽小学校</t>
  </si>
  <si>
    <t>高の原小学校</t>
  </si>
  <si>
    <t>相楽台小学校</t>
  </si>
  <si>
    <t>木津川台小学校</t>
  </si>
  <si>
    <t>梅美台小学校</t>
  </si>
  <si>
    <t>州見台小学校</t>
  </si>
  <si>
    <t>城山台小学校</t>
  </si>
  <si>
    <t>加茂小学校</t>
  </si>
  <si>
    <t>恭仁小学校</t>
  </si>
  <si>
    <t>南加茂台小学校</t>
  </si>
  <si>
    <t>上狛小学校</t>
  </si>
  <si>
    <t>棚倉小学校</t>
  </si>
  <si>
    <t>木津川市計</t>
  </si>
  <si>
    <t>久御山町</t>
  </si>
  <si>
    <t>御牧小学校</t>
  </si>
  <si>
    <t>佐山小学校</t>
  </si>
  <si>
    <t>東角小学校</t>
  </si>
  <si>
    <t>久御山町計</t>
  </si>
  <si>
    <t>井手町</t>
  </si>
  <si>
    <t>井手小学校</t>
  </si>
  <si>
    <t>井手小学校有王分校</t>
  </si>
  <si>
    <t>○</t>
  </si>
  <si>
    <t>多賀小学校</t>
  </si>
  <si>
    <t>井手町計</t>
  </si>
  <si>
    <t>宇治田原町</t>
  </si>
  <si>
    <t>田原小学校</t>
  </si>
  <si>
    <t>宇治田原小学校</t>
  </si>
  <si>
    <t>宇治田原町計</t>
  </si>
  <si>
    <t>精華町</t>
  </si>
  <si>
    <t>川西小学校</t>
  </si>
  <si>
    <t>精北小学校</t>
  </si>
  <si>
    <t>山田荘小学校</t>
  </si>
  <si>
    <t>東光小学校</t>
  </si>
  <si>
    <t>精華台小学校</t>
  </si>
  <si>
    <t>精華町計</t>
  </si>
  <si>
    <t>相楽東部広域連合</t>
  </si>
  <si>
    <t>笠置小学校</t>
  </si>
  <si>
    <t>和束小学校</t>
  </si>
  <si>
    <t>南山城小学校</t>
  </si>
  <si>
    <t>相楽東部広域連合計</t>
  </si>
  <si>
    <t>山城局計</t>
  </si>
  <si>
    <t>南丹局</t>
  </si>
  <si>
    <t>亀岡市</t>
  </si>
  <si>
    <t>亀岡小学校</t>
  </si>
  <si>
    <t>城西小学校</t>
  </si>
  <si>
    <t>つつじケ丘小学校</t>
  </si>
  <si>
    <t>南つつじケ丘小学校</t>
  </si>
  <si>
    <t>安詳小学校</t>
  </si>
  <si>
    <t>東別院小学校</t>
  </si>
  <si>
    <t>西別院小学校</t>
  </si>
  <si>
    <t>曽我部小学校</t>
  </si>
  <si>
    <t>吉川小学校</t>
  </si>
  <si>
    <t>稗田野小学校</t>
  </si>
  <si>
    <t>本梅小学校</t>
  </si>
  <si>
    <t>畑野小学校</t>
  </si>
  <si>
    <t>青野小学校</t>
  </si>
  <si>
    <t>大井小学校</t>
  </si>
  <si>
    <t>千代川小学校</t>
  </si>
  <si>
    <t>保津小学校</t>
  </si>
  <si>
    <t>詳徳小学校</t>
  </si>
  <si>
    <t>亀岡市計</t>
  </si>
  <si>
    <t>南丹市</t>
  </si>
  <si>
    <t>園部小学校</t>
  </si>
  <si>
    <t>園部第二小学校</t>
  </si>
  <si>
    <t>殿田小学校</t>
  </si>
  <si>
    <t>八木西小学校</t>
  </si>
  <si>
    <t>八木東小学校</t>
  </si>
  <si>
    <t>胡麻郷小学校</t>
  </si>
  <si>
    <t>美山小学校</t>
  </si>
  <si>
    <t>南丹市計</t>
  </si>
  <si>
    <t>京丹波町</t>
  </si>
  <si>
    <t>竹野小学校</t>
  </si>
  <si>
    <t>下山小学校</t>
  </si>
  <si>
    <t>丹波ひかり小学校</t>
  </si>
  <si>
    <t>和知小学校</t>
  </si>
  <si>
    <t>瑞穂小学校</t>
  </si>
  <si>
    <t>京丹波町計</t>
  </si>
  <si>
    <t>南丹局計</t>
  </si>
  <si>
    <t>中丹局</t>
  </si>
  <si>
    <t>綾部市</t>
  </si>
  <si>
    <t>綾部小学校</t>
  </si>
  <si>
    <t>中筋小学校</t>
  </si>
  <si>
    <t>物部小学校</t>
  </si>
  <si>
    <t>志賀小学校</t>
  </si>
  <si>
    <t>西八田小学校</t>
  </si>
  <si>
    <t>吉美小学校</t>
  </si>
  <si>
    <t>東八田小学校</t>
  </si>
  <si>
    <t>東綾小学校</t>
  </si>
  <si>
    <t>上林小学校</t>
  </si>
  <si>
    <t>豊里小学校</t>
  </si>
  <si>
    <t>綾部市計</t>
  </si>
  <si>
    <t>福知山市</t>
  </si>
  <si>
    <t>惇明小学校</t>
  </si>
  <si>
    <t>昭和小学校</t>
  </si>
  <si>
    <t>大正小学校</t>
  </si>
  <si>
    <t>雀部小学校</t>
  </si>
  <si>
    <t>庵我小学校</t>
  </si>
  <si>
    <t>修斉小学校</t>
  </si>
  <si>
    <t>遷喬小学校</t>
  </si>
  <si>
    <t>上豊富小学校</t>
  </si>
  <si>
    <t>上川口小学校</t>
  </si>
  <si>
    <t>成仁小学校</t>
  </si>
  <si>
    <t>美河小学校</t>
  </si>
  <si>
    <t>美鈴小学校</t>
  </si>
  <si>
    <t>有仁小学校</t>
  </si>
  <si>
    <t>夜久野小学校</t>
  </si>
  <si>
    <t>福知山市計</t>
  </si>
  <si>
    <t>舞鶴市</t>
  </si>
  <si>
    <t>新舞鶴小学校</t>
  </si>
  <si>
    <t>三笠小学校</t>
  </si>
  <si>
    <t>倉梯小学校</t>
  </si>
  <si>
    <t>倉梯第二小学校</t>
  </si>
  <si>
    <t>与保呂小学校</t>
  </si>
  <si>
    <t>志楽小学校</t>
  </si>
  <si>
    <t>朝来小学校</t>
  </si>
  <si>
    <t>大浦小学校</t>
  </si>
  <si>
    <t>中舞鶴小学校</t>
  </si>
  <si>
    <t>明倫小学校</t>
  </si>
  <si>
    <t>吉原小学校</t>
  </si>
  <si>
    <t>余内小学校</t>
  </si>
  <si>
    <t>池内小学校</t>
  </si>
  <si>
    <t>福井小学校</t>
  </si>
  <si>
    <t>高野小学校</t>
  </si>
  <si>
    <t>岡田小学校</t>
  </si>
  <si>
    <t>由良川小学校</t>
  </si>
  <si>
    <t>舞鶴市計</t>
  </si>
  <si>
    <t>中丹局計</t>
  </si>
  <si>
    <t>丹後局</t>
  </si>
  <si>
    <t>宮津市</t>
  </si>
  <si>
    <t>宮津小学校</t>
  </si>
  <si>
    <t>栗田小学校</t>
  </si>
  <si>
    <t>吉津小学校</t>
  </si>
  <si>
    <t>府中小学校</t>
  </si>
  <si>
    <t>日置小学校</t>
  </si>
  <si>
    <t>養老小学校</t>
  </si>
  <si>
    <t>宮津市計</t>
  </si>
  <si>
    <t>京丹後市</t>
  </si>
  <si>
    <t>峰山小学校</t>
  </si>
  <si>
    <t>長岡小学校</t>
  </si>
  <si>
    <t>大宮第一小学校</t>
  </si>
  <si>
    <t>大宮南小学校</t>
  </si>
  <si>
    <t>網野北小学校</t>
  </si>
  <si>
    <t>網野南小学校</t>
  </si>
  <si>
    <t>橘小学校</t>
  </si>
  <si>
    <t>島津小学校</t>
  </si>
  <si>
    <t>宇川小学校</t>
  </si>
  <si>
    <t>吉野小学校</t>
  </si>
  <si>
    <t>久美浜小学校</t>
  </si>
  <si>
    <t>かぶと山小学校</t>
  </si>
  <si>
    <t>弥栄小学校</t>
  </si>
  <si>
    <t>高龍小学校</t>
  </si>
  <si>
    <t>いさなご小学校</t>
  </si>
  <si>
    <t>京丹後市計</t>
  </si>
  <si>
    <t>伊根町</t>
  </si>
  <si>
    <t>伊根小学校</t>
  </si>
  <si>
    <t>本庄小学校</t>
  </si>
  <si>
    <t>伊根町計</t>
  </si>
  <si>
    <t>与謝野町</t>
  </si>
  <si>
    <t>加悦小学校</t>
  </si>
  <si>
    <t>岩滝小学校</t>
  </si>
  <si>
    <t>石川小学校</t>
  </si>
  <si>
    <t>三河内小学校</t>
  </si>
  <si>
    <t>岩屋小学校</t>
  </si>
  <si>
    <t>市場小学校</t>
  </si>
  <si>
    <t>山田小学校</t>
  </si>
  <si>
    <t>与謝野町計</t>
  </si>
  <si>
    <t>丹後局計</t>
  </si>
  <si>
    <t>京都市立を除く計</t>
  </si>
  <si>
    <t>府内公立計</t>
  </si>
  <si>
    <t>府立</t>
  </si>
  <si>
    <t>園部高等学校附属中学校</t>
  </si>
  <si>
    <t>福知山高等学校附属中学校</t>
  </si>
  <si>
    <t>府立計</t>
  </si>
  <si>
    <t>勝山中学校</t>
  </si>
  <si>
    <t>西ノ岡中学校</t>
  </si>
  <si>
    <t>寺戸中学校</t>
  </si>
  <si>
    <t>長岡中学校</t>
  </si>
  <si>
    <t>長岡第二中学校</t>
  </si>
  <si>
    <t>長岡第三中学校</t>
  </si>
  <si>
    <t>長岡第四中学校</t>
  </si>
  <si>
    <t>大山崎中学校</t>
  </si>
  <si>
    <t>宇治中学校</t>
  </si>
  <si>
    <t>西宇治中学校</t>
  </si>
  <si>
    <t>南宇治中学校</t>
  </si>
  <si>
    <t>広野中学校</t>
  </si>
  <si>
    <t>黄檗中学校</t>
  </si>
  <si>
    <t>北宇治中学校</t>
  </si>
  <si>
    <t>東宇治中学校</t>
  </si>
  <si>
    <t>西小倉中学校</t>
  </si>
  <si>
    <t>木幡中学校</t>
  </si>
  <si>
    <t>槇島中学校</t>
  </si>
  <si>
    <t>城陽中学校</t>
  </si>
  <si>
    <t>南城陽中学校</t>
  </si>
  <si>
    <t>西城陽中学校</t>
  </si>
  <si>
    <t>東城陽中学校</t>
  </si>
  <si>
    <t>北城陽中学校</t>
  </si>
  <si>
    <t>男山中学校</t>
  </si>
  <si>
    <t>男山第二中学校</t>
  </si>
  <si>
    <t>男山第三中学校</t>
  </si>
  <si>
    <t>男山東中学校</t>
  </si>
  <si>
    <t>田辺中学校</t>
  </si>
  <si>
    <t>大住中学校</t>
  </si>
  <si>
    <t>培良中学校</t>
  </si>
  <si>
    <t>木津中学校</t>
  </si>
  <si>
    <t>木津第二中学校</t>
  </si>
  <si>
    <t>木津南中学校</t>
  </si>
  <si>
    <t>泉川中学校</t>
  </si>
  <si>
    <t>山城中学校</t>
  </si>
  <si>
    <t>久御山中学校</t>
  </si>
  <si>
    <t>泉ケ丘中学校</t>
  </si>
  <si>
    <t>維孝館中学校</t>
  </si>
  <si>
    <t>精華中学校</t>
  </si>
  <si>
    <t>精華南中学校</t>
  </si>
  <si>
    <t>精華西中学校</t>
  </si>
  <si>
    <t>和束中学校</t>
  </si>
  <si>
    <t>笠置中学校</t>
  </si>
  <si>
    <t>亀岡中学校</t>
  </si>
  <si>
    <t>別院中学校</t>
  </si>
  <si>
    <t>南桑中学校</t>
  </si>
  <si>
    <t>育親中学校</t>
  </si>
  <si>
    <t>東輝中学校</t>
  </si>
  <si>
    <t>大成中学校</t>
  </si>
  <si>
    <t>詳徳中学校</t>
  </si>
  <si>
    <t>美山中学校</t>
  </si>
  <si>
    <t>園部中学校</t>
  </si>
  <si>
    <t>八木中学校</t>
  </si>
  <si>
    <t>殿田中学校</t>
  </si>
  <si>
    <t>桜が丘中学校</t>
  </si>
  <si>
    <t>蒲生野中学校</t>
  </si>
  <si>
    <t>瑞穂中学校</t>
  </si>
  <si>
    <t>和知中学校</t>
  </si>
  <si>
    <t>綾部中学校</t>
  </si>
  <si>
    <t>何北中学校</t>
  </si>
  <si>
    <t>八田中学校</t>
  </si>
  <si>
    <t>東綾中学校</t>
  </si>
  <si>
    <t>上林中学校</t>
  </si>
  <si>
    <t>豊里中学校</t>
  </si>
  <si>
    <t>桃映中学校</t>
  </si>
  <si>
    <t>南陵中学校</t>
  </si>
  <si>
    <t>成和中学校</t>
  </si>
  <si>
    <t>六人部中学校</t>
  </si>
  <si>
    <t>川口中学校</t>
  </si>
  <si>
    <t>日新中学校</t>
  </si>
  <si>
    <t>三和中学校</t>
  </si>
  <si>
    <t>夜久野中学校</t>
  </si>
  <si>
    <t>大江中学校</t>
  </si>
  <si>
    <t>青葉中学校</t>
  </si>
  <si>
    <t>白糸中学校</t>
  </si>
  <si>
    <t>和田中学校</t>
  </si>
  <si>
    <t>城南中学校</t>
  </si>
  <si>
    <t>城北中学校</t>
  </si>
  <si>
    <t>若浦中学校</t>
  </si>
  <si>
    <t>加佐中学校</t>
  </si>
  <si>
    <t>宮津中学校</t>
  </si>
  <si>
    <t>栗田中学校</t>
  </si>
  <si>
    <t>峰山中学校</t>
  </si>
  <si>
    <t>大宮中学校</t>
  </si>
  <si>
    <t>網野中学校</t>
  </si>
  <si>
    <t>弥栄中学校</t>
  </si>
  <si>
    <t>久美浜中学校</t>
  </si>
  <si>
    <t>丹後中学校</t>
  </si>
  <si>
    <t>伊根中学校</t>
  </si>
  <si>
    <t>加悦中学校</t>
  </si>
  <si>
    <t>江陽中学校</t>
  </si>
  <si>
    <t>与謝野町宮津市中学校組合</t>
  </si>
  <si>
    <t>橋立中学校</t>
  </si>
  <si>
    <t>与謝野町宮津市中学校組合計</t>
  </si>
  <si>
    <t>京都府立・京都市立を除く計</t>
  </si>
  <si>
    <t>７学年</t>
  </si>
  <si>
    <t>８学年</t>
  </si>
  <si>
    <t>９学年</t>
  </si>
  <si>
    <t>亀岡川東学園</t>
  </si>
  <si>
    <t>所管</t>
  </si>
  <si>
    <t>合計</t>
  </si>
  <si>
    <t>１年</t>
  </si>
  <si>
    <t>２年</t>
  </si>
  <si>
    <t>３年</t>
  </si>
  <si>
    <t>男</t>
  </si>
  <si>
    <t>女</t>
  </si>
  <si>
    <t>山城高校</t>
  </si>
  <si>
    <t>洛北高校</t>
  </si>
  <si>
    <t>北稜高校</t>
  </si>
  <si>
    <t>朱雀高校</t>
  </si>
  <si>
    <t>洛東高校</t>
  </si>
  <si>
    <t>鳥羽高校</t>
  </si>
  <si>
    <t>嵯峨野高校</t>
  </si>
  <si>
    <t>北嵯峨高校</t>
  </si>
  <si>
    <t>北桑田高校</t>
  </si>
  <si>
    <t>桂高校</t>
  </si>
  <si>
    <t>洛西高校</t>
  </si>
  <si>
    <t>桃山高校</t>
  </si>
  <si>
    <t>東稜高校</t>
  </si>
  <si>
    <t>洛水高校</t>
  </si>
  <si>
    <t>京都すばる高校</t>
  </si>
  <si>
    <t>向陽高校</t>
  </si>
  <si>
    <t>乙訓高校</t>
  </si>
  <si>
    <t>西乙訓高校</t>
  </si>
  <si>
    <t>東宇治高校</t>
  </si>
  <si>
    <t>莵道高校</t>
  </si>
  <si>
    <t>城南菱創高校</t>
  </si>
  <si>
    <t>城陽高校</t>
  </si>
  <si>
    <t>西城陽高校</t>
  </si>
  <si>
    <t>京都八幡高校</t>
  </si>
  <si>
    <t>久御山高校</t>
  </si>
  <si>
    <t>田辺高校</t>
  </si>
  <si>
    <t>木津高校</t>
  </si>
  <si>
    <t>南陽高校</t>
  </si>
  <si>
    <t>亀岡高校</t>
  </si>
  <si>
    <t>南丹高校</t>
  </si>
  <si>
    <t>園部高校</t>
  </si>
  <si>
    <t>農芸高校</t>
  </si>
  <si>
    <t>須知高校</t>
  </si>
  <si>
    <t>綾部高校</t>
  </si>
  <si>
    <t>綾部高校東分校</t>
  </si>
  <si>
    <t>福知山高校</t>
  </si>
  <si>
    <t>工業高校</t>
  </si>
  <si>
    <t>大江高校</t>
  </si>
  <si>
    <t>東舞鶴高校</t>
  </si>
  <si>
    <t>西舞鶴高校</t>
  </si>
  <si>
    <t>宮津高校</t>
  </si>
  <si>
    <t>海洋高校</t>
  </si>
  <si>
    <t>加悦谷高校</t>
  </si>
  <si>
    <t>峰山高校</t>
  </si>
  <si>
    <t>峰山高校弥栄分校</t>
  </si>
  <si>
    <t>網野高校</t>
  </si>
  <si>
    <t>久美浜高校</t>
  </si>
  <si>
    <t>４年</t>
  </si>
  <si>
    <t>北桑田高校美山分校</t>
  </si>
  <si>
    <t>福知山高校三和分校</t>
  </si>
  <si>
    <t>東舞鶴高校浮島分校</t>
  </si>
  <si>
    <t>宮津高校伊根分校</t>
  </si>
  <si>
    <t>網野高校間人分校</t>
  </si>
  <si>
    <t>学科の区分</t>
  </si>
  <si>
    <t>学科名</t>
  </si>
  <si>
    <t>小計</t>
  </si>
  <si>
    <t>普通科</t>
  </si>
  <si>
    <t>鴨沂高校</t>
  </si>
  <si>
    <t>普通科計</t>
  </si>
  <si>
    <t>農業に関する学科</t>
  </si>
  <si>
    <t>植物クリエイト</t>
  </si>
  <si>
    <t>園芸ビジネス</t>
  </si>
  <si>
    <t>システム園芸</t>
  </si>
  <si>
    <t>環境緑地</t>
  </si>
  <si>
    <t>農産バイオ</t>
  </si>
  <si>
    <t>食品科学</t>
  </si>
  <si>
    <t>農業</t>
  </si>
  <si>
    <t>園芸</t>
  </si>
  <si>
    <t>農芸化学</t>
  </si>
  <si>
    <t>農園芸</t>
  </si>
  <si>
    <t>農業に関する学科計</t>
  </si>
  <si>
    <t>工業に関する学科</t>
  </si>
  <si>
    <t>機械技術</t>
  </si>
  <si>
    <t>自動車</t>
  </si>
  <si>
    <t>電気技術</t>
  </si>
  <si>
    <t>工学探究</t>
  </si>
  <si>
    <t>建築</t>
  </si>
  <si>
    <t>産業工学</t>
  </si>
  <si>
    <t>商業に関する学科</t>
  </si>
  <si>
    <t>企画</t>
  </si>
  <si>
    <t>会計</t>
  </si>
  <si>
    <t>ビジネス探求</t>
  </si>
  <si>
    <t>情報企画</t>
  </si>
  <si>
    <t>企画経営</t>
  </si>
  <si>
    <t>商業に関する学科計</t>
  </si>
  <si>
    <t>水産に関する学科</t>
  </si>
  <si>
    <t>海洋科学</t>
  </si>
  <si>
    <t>海洋学科群</t>
  </si>
  <si>
    <t>海洋工学</t>
  </si>
  <si>
    <t>海洋資源</t>
  </si>
  <si>
    <t>家庭に関する学科</t>
  </si>
  <si>
    <t>家政</t>
  </si>
  <si>
    <t>家庭に関する学科計</t>
  </si>
  <si>
    <t>情報に関する学科</t>
  </si>
  <si>
    <t>情報科学</t>
  </si>
  <si>
    <t>福祉に関する学科</t>
  </si>
  <si>
    <t>体育に関する学科</t>
  </si>
  <si>
    <t>スポーツ健康科学</t>
  </si>
  <si>
    <t>その他の専門学科</t>
  </si>
  <si>
    <t>総合学科</t>
  </si>
  <si>
    <t>清明高校</t>
  </si>
  <si>
    <t>商業</t>
  </si>
  <si>
    <t>幼稚部</t>
  </si>
  <si>
    <t>小学部</t>
  </si>
  <si>
    <t>中学部</t>
  </si>
  <si>
    <t>高等部</t>
  </si>
  <si>
    <t>本科１学年</t>
  </si>
  <si>
    <t>本科２学年</t>
  </si>
  <si>
    <t>本科３学年</t>
  </si>
  <si>
    <t>専攻科１学年</t>
  </si>
  <si>
    <t>専攻科２学年</t>
  </si>
  <si>
    <t>専攻科３学年</t>
  </si>
  <si>
    <t>研究部</t>
  </si>
  <si>
    <t>中計</t>
  </si>
  <si>
    <t>盲学校</t>
  </si>
  <si>
    <t>盲学校舞鶴分校</t>
  </si>
  <si>
    <t>聾学校</t>
  </si>
  <si>
    <t>聾学校舞鶴分校</t>
  </si>
  <si>
    <t>向日が丘支援学校</t>
  </si>
  <si>
    <t>宇治支援学校</t>
  </si>
  <si>
    <t>城陽支援学校</t>
  </si>
  <si>
    <t>八幡支援学校</t>
  </si>
  <si>
    <t>南山城支援学校</t>
  </si>
  <si>
    <t>丹波支援学校</t>
  </si>
  <si>
    <t>丹波支援学校亀岡分校</t>
  </si>
  <si>
    <t>中丹支援学校</t>
  </si>
  <si>
    <t>舞鶴支援学校</t>
  </si>
  <si>
    <t>舞鶴支援学行永分校</t>
  </si>
  <si>
    <t>与謝の海支援学校</t>
  </si>
  <si>
    <t>休園中</t>
  </si>
  <si>
    <t>３歳児</t>
  </si>
  <si>
    <t>４歳児</t>
  </si>
  <si>
    <t>５歳児</t>
  </si>
  <si>
    <t>東宇治幼稚園</t>
  </si>
  <si>
    <t>神明幼稚園</t>
  </si>
  <si>
    <t>大久保幼稚園</t>
  </si>
  <si>
    <t>木幡幼稚園</t>
  </si>
  <si>
    <t>富野幼稚園</t>
  </si>
  <si>
    <t>八幡幼稚園</t>
  </si>
  <si>
    <t>八幡第二幼稚園</t>
  </si>
  <si>
    <t>八幡第三幼稚園</t>
  </si>
  <si>
    <t>八幡第四幼稚園</t>
  </si>
  <si>
    <t>橋本幼稚園</t>
  </si>
  <si>
    <t>田辺幼稚園</t>
  </si>
  <si>
    <t>田辺東幼稚園</t>
  </si>
  <si>
    <t>草内幼稚園</t>
  </si>
  <si>
    <t>大住幼稚園</t>
  </si>
  <si>
    <t>松井ヶ丘幼稚園</t>
  </si>
  <si>
    <t>三山木幼稚園</t>
  </si>
  <si>
    <t>薪幼稚園</t>
  </si>
  <si>
    <t>普賢寺幼稚園</t>
  </si>
  <si>
    <t>相楽幼稚園</t>
  </si>
  <si>
    <t>木津幼稚園</t>
  </si>
  <si>
    <t>高の原幼稚園</t>
  </si>
  <si>
    <t>亀岡市立幼稚園</t>
  </si>
  <si>
    <t>園部幼稚園</t>
  </si>
  <si>
    <t>八木中央幼稚園</t>
  </si>
  <si>
    <t>須知幼稚園</t>
  </si>
  <si>
    <t>綾部幼稚園</t>
  </si>
  <si>
    <t>八田幼稚園</t>
  </si>
  <si>
    <t>福知山幼稚園</t>
  </si>
  <si>
    <t>昭和幼稚園</t>
  </si>
  <si>
    <t>成仁幼稚園</t>
  </si>
  <si>
    <t>宮津幼稚園</t>
  </si>
  <si>
    <t>栗田幼稚園</t>
  </si>
  <si>
    <t>由良幼稚園</t>
  </si>
  <si>
    <t>京都市を除く計</t>
  </si>
  <si>
    <t>０歳児</t>
  </si>
  <si>
    <t>１歳児</t>
  </si>
  <si>
    <t>２歳児</t>
  </si>
  <si>
    <t>有都こども園</t>
  </si>
  <si>
    <t>かえでこども園</t>
  </si>
  <si>
    <t>普通科計</t>
  </si>
  <si>
    <t>京都市立計（※）</t>
  </si>
  <si>
    <t>農業に関する学科計</t>
  </si>
  <si>
    <t>工業に関する学科計</t>
  </si>
  <si>
    <t>商業に関する学科計</t>
  </si>
  <si>
    <t>水産に関する学科計</t>
  </si>
  <si>
    <t>家庭に関する学科計</t>
  </si>
  <si>
    <t>情報に関する学科計</t>
  </si>
  <si>
    <t>福祉に関する学科計</t>
  </si>
  <si>
    <t>体育に関する学科計</t>
  </si>
  <si>
    <t>その他の専門学科計</t>
  </si>
  <si>
    <t>総合学科計</t>
  </si>
  <si>
    <t>京都八幡高校南キャンパス</t>
  </si>
  <si>
    <t>京都市立計（※）</t>
  </si>
  <si>
    <t>京都市立計（※）</t>
  </si>
  <si>
    <t>京都市立計（※）</t>
  </si>
  <si>
    <t>府内公立計</t>
  </si>
  <si>
    <t>全定通計</t>
  </si>
  <si>
    <t>全日制課程</t>
  </si>
  <si>
    <t>定時制課程</t>
  </si>
  <si>
    <t>通信制課程</t>
  </si>
  <si>
    <t>計</t>
  </si>
  <si>
    <t>男</t>
  </si>
  <si>
    <t>女</t>
  </si>
  <si>
    <t>府立</t>
  </si>
  <si>
    <t>所管</t>
  </si>
  <si>
    <t>合計</t>
  </si>
  <si>
    <t>１年</t>
  </si>
  <si>
    <t>２年</t>
  </si>
  <si>
    <t>３年</t>
  </si>
  <si>
    <t>４年</t>
  </si>
  <si>
    <t>計</t>
  </si>
  <si>
    <t>男</t>
  </si>
  <si>
    <t>女</t>
  </si>
  <si>
    <t>府立計</t>
  </si>
  <si>
    <t>府内公立計</t>
  </si>
  <si>
    <t>園名</t>
  </si>
  <si>
    <t>※　京都市立高等学校につきましては、府教委の調査対象外です。</t>
  </si>
  <si>
    <t>所管
教育委員会</t>
  </si>
  <si>
    <t>所管教育委員会</t>
  </si>
  <si>
    <t>所管教育委員会</t>
  </si>
  <si>
    <t>しんざん小学校</t>
  </si>
  <si>
    <t>京都市立計（※）</t>
  </si>
  <si>
    <t>府内公立計</t>
  </si>
  <si>
    <t>※　京都市立小学校につきましては、府教委による調査の対象外です。</t>
  </si>
  <si>
    <t>久御山町</t>
  </si>
  <si>
    <t>久御山町計</t>
  </si>
  <si>
    <t>さやまこども園</t>
  </si>
  <si>
    <t>とうずみこども園</t>
  </si>
  <si>
    <t>とうずみこども園分園</t>
  </si>
  <si>
    <t>みまきこども園</t>
  </si>
  <si>
    <t>みまきこども園分園</t>
  </si>
  <si>
    <t>京丹後市</t>
  </si>
  <si>
    <t>京丹後市計</t>
  </si>
  <si>
    <t>かぶと山こども園</t>
  </si>
  <si>
    <t>大宮こども園</t>
  </si>
  <si>
    <t>丹後こども園</t>
  </si>
  <si>
    <t>峰山こども園</t>
  </si>
  <si>
    <t>弥栄こども園</t>
  </si>
  <si>
    <t>洛北高校</t>
  </si>
  <si>
    <t>数理科学</t>
  </si>
  <si>
    <t>文理総合</t>
  </si>
  <si>
    <t>サイエンス</t>
  </si>
  <si>
    <t>グローバル</t>
  </si>
  <si>
    <t>京都こすもす</t>
  </si>
  <si>
    <t>自然科学</t>
  </si>
  <si>
    <t>教養科学</t>
  </si>
  <si>
    <t>人間</t>
  </si>
  <si>
    <t>介護</t>
  </si>
  <si>
    <t>サイエンスリサーチ</t>
  </si>
  <si>
    <t>総合学</t>
  </si>
  <si>
    <t>京都国際</t>
  </si>
  <si>
    <t>農業</t>
  </si>
  <si>
    <t>文理科学</t>
  </si>
  <si>
    <t>機械テクノロジー</t>
  </si>
  <si>
    <t>ロボット技術</t>
  </si>
  <si>
    <t>電気テクノロジー</t>
  </si>
  <si>
    <t>環境デザイン</t>
  </si>
  <si>
    <t>情報テクノロジー</t>
  </si>
  <si>
    <t>ビジネス科学</t>
  </si>
  <si>
    <t>理数探究</t>
  </si>
  <si>
    <t>六人部小学校</t>
  </si>
  <si>
    <t>三和小学校</t>
  </si>
  <si>
    <t>丹後小学校</t>
  </si>
  <si>
    <t>※　京都市立中学校につきましては、府教委による調査の対象外です。</t>
  </si>
  <si>
    <t>※　京都市立義務教育学校につきましては、府教委による調査の対象外です。</t>
  </si>
  <si>
    <t>※　京都市立幼稚園につきましては、府教委による調査の対象外です。</t>
  </si>
  <si>
    <t>舞鶴市</t>
  </si>
  <si>
    <t>舞鶴市計</t>
  </si>
  <si>
    <t>中丹局</t>
  </si>
  <si>
    <t>中丹局計</t>
  </si>
  <si>
    <t>舞鶴こども園</t>
  </si>
  <si>
    <t>網野こども園</t>
  </si>
  <si>
    <t>かやこども園</t>
  </si>
  <si>
    <t>のだがわこども園</t>
  </si>
  <si>
    <t>※　京都市立高等学校につきましては、府教委による調査の対象外です。</t>
  </si>
  <si>
    <t>※　京都市立高等学校につきましては、府教委による調査の対象外です。</t>
  </si>
  <si>
    <t>起業創造</t>
  </si>
  <si>
    <t>京都八幡高校南キャンパス</t>
  </si>
  <si>
    <t>合計</t>
  </si>
  <si>
    <t>合計</t>
  </si>
  <si>
    <t>洛北高等学校附属中学校</t>
  </si>
  <si>
    <t>　　京都市立中学校の学校別生徒数がご入り用の場合は、京都市教育委員会にお問い合わせください。</t>
  </si>
  <si>
    <t>　　京都市立小学校の学校別児童数がご入り用の場合は、京都市教育委員会にお問い合わせください。</t>
  </si>
  <si>
    <t>　　京都市立義務教育学校の学校別児童生徒数がご入り用の場合は、京都市教育委員会にお問い合わせください。</t>
  </si>
  <si>
    <t>　　京都市立高等学校の学校別生徒数がご入り用の場合は、京都市教育委員会にお問い合わせください。</t>
  </si>
  <si>
    <t>　　京都市立高等学校（全日制課程）の学校別生徒数がご入り用の場合は、京都市教育委員会にお問い合わせください。</t>
  </si>
  <si>
    <t>　　京都市立高等学校（定時制課程）の学校別生徒数がご入り用の場合は、京都市教育委員会にお問い合わせください。</t>
  </si>
  <si>
    <t>　　京都市立幼稚園の幼稚園別園児数がご入り用の場合は、京都市教育委員会にお問い合わせください。</t>
  </si>
  <si>
    <t>●令和２年度公立小学校児童数（特別支援学級の児童数を含む。）</t>
  </si>
  <si>
    <t>●令和２年度公立中学校生徒数（特別支援学級の生徒数を含む。）（夜間学級の生徒数を除く。）</t>
  </si>
  <si>
    <t>●令和２年度公立義務教育学校児童生徒数（特別支援学級の児童生徒数を含む。）</t>
  </si>
  <si>
    <t>●令和２年度公立高等学校生徒数（全日制・定時制・通信制課程）</t>
  </si>
  <si>
    <t>●令和２年度公立高等学校生徒数（全日制課程）</t>
  </si>
  <si>
    <t>南陽高等学校附属中学校</t>
  </si>
  <si>
    <t>●令和２年度公立高等学校生徒数（通信制課程）</t>
  </si>
  <si>
    <t>●令和２年度府立高等学校生徒数（通信制課程）（小学科別）</t>
  </si>
  <si>
    <t>宮津天橋高校宮津学舎</t>
  </si>
  <si>
    <t>宮津天橋高校加悦谷学舎</t>
  </si>
  <si>
    <t>●令和２年度公立高等学校生徒数（定時制課程）</t>
  </si>
  <si>
    <t>清新高校</t>
  </si>
  <si>
    <t>丹後緑風高校網野学舎</t>
  </si>
  <si>
    <t>●令和２年度府立高等学校生徒数（全日制課程）（小学科別）</t>
  </si>
  <si>
    <t>●令和２年度府立高等学校生徒数（定時制課程）（小学科別）</t>
  </si>
  <si>
    <t>京都フォレスト</t>
  </si>
  <si>
    <t>森林リサーチ</t>
  </si>
  <si>
    <t>丹後緑風高校久美浜学舎</t>
  </si>
  <si>
    <t>アグリサイエンス</t>
  </si>
  <si>
    <t>宮津天橋高校宮津学舎</t>
  </si>
  <si>
    <t>建築</t>
  </si>
  <si>
    <t>みらいクリエイト</t>
  </si>
  <si>
    <t>大江高校</t>
  </si>
  <si>
    <t>清新高校</t>
  </si>
  <si>
    <t>丹後緑風高校網野学舎</t>
  </si>
  <si>
    <t>探求文理</t>
  </si>
  <si>
    <t>総合学科</t>
  </si>
  <si>
    <t>総合学科計</t>
  </si>
  <si>
    <t>●令和２年度公立特別支援学校在学者数</t>
  </si>
  <si>
    <t>●令和２年度公立幼保連携型認定こども園園児数</t>
  </si>
  <si>
    <t>●令和２年度公立幼稚園園児数</t>
  </si>
  <si>
    <t>学校名</t>
  </si>
  <si>
    <t>丹後緑風高校網野学舎</t>
  </si>
  <si>
    <t>丹後緑風高校久美浜学舎</t>
  </si>
  <si>
    <t>宮津天橋高校宮津学舎</t>
  </si>
  <si>
    <t>宮津天橋高校加悦谷学舎</t>
  </si>
  <si>
    <t>丹後緑風高校網野学舎</t>
  </si>
  <si>
    <t>丹後緑風高校久美浜学舎</t>
  </si>
  <si>
    <t>総合学</t>
  </si>
  <si>
    <t>※　京都市立特別支援学校につきましては、</t>
  </si>
  <si>
    <t>　　府教委による調査の対象外です。</t>
  </si>
  <si>
    <t>　　　ご入り用の場合は、京都市教育委員会にお問</t>
  </si>
  <si>
    <t>　　　い合わせください。</t>
  </si>
  <si>
    <t>●令和２年度公立小学校特別支援学級在籍児童数</t>
  </si>
  <si>
    <t>設置学校名</t>
  </si>
  <si>
    <t>学級種別</t>
  </si>
  <si>
    <t>設　置
学校数</t>
  </si>
  <si>
    <t>学級数</t>
  </si>
  <si>
    <t>特別支援学級在籍児童数</t>
  </si>
  <si>
    <t>知的障害</t>
  </si>
  <si>
    <t>　　〃　　</t>
  </si>
  <si>
    <t>自閉症・情緒障害</t>
  </si>
  <si>
    <t>弱視</t>
  </si>
  <si>
    <t>肢体不自由</t>
  </si>
  <si>
    <t>病弱・身体虚弱</t>
  </si>
  <si>
    <t>難聴</t>
  </si>
  <si>
    <t>六人部小学校</t>
  </si>
  <si>
    <t>福知山市立三和小学校</t>
  </si>
  <si>
    <t>丹後小学校</t>
  </si>
  <si>
    <t>京都市立計（※）</t>
  </si>
  <si>
    <t>　　京都市立小学校の学校別特別支援学級在籍児童数がご入り用の場合は、京都市教育委員会にお問い合わせください。</t>
  </si>
  <si>
    <t>●令和２年度公立中学校特別支援学級在籍生徒数</t>
  </si>
  <si>
    <t>特別支援学級在籍生徒数</t>
  </si>
  <si>
    <t>伊根町</t>
  </si>
  <si>
    <t>伊根町計</t>
  </si>
  <si>
    <t>　　京都市立中学校の学校別特別支援学級在籍生徒数がご入り用の場合は、京都市教育委員会にお問い合わせください。</t>
  </si>
  <si>
    <t>●令和２年度公立義務教育学校特別支援学級在籍児童生徒数</t>
  </si>
  <si>
    <t>特別支援学級在籍児童生徒数</t>
  </si>
  <si>
    <t>※　京都市立義務教育学校につきましては、府教委による調査の対象外です。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</si>
</sst>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_);_(@_)"/>
    <numFmt numFmtId="177" formatCode="g/&quot;標準&quot;"/>
    <numFmt numFmtId="178" formatCode="_ * #,##0_ ;_ * \-#,##0_ ;_ * \-_ ;_ @_ "/>
    <numFmt numFmtId="179" formatCode="#;#;\-;\-"/>
    <numFmt numFmtId="180" formatCode="_(* #,##0_);_(* \(#,##0\);_(* &quot;-&quot;_);_(@_)"/>
    <numFmt numFmtId="181" formatCode="#;;\-;\-"/>
  </numFmts>
  <fonts count="56">
    <font>
      <sz val="11"/>
      <color rgb="FF000000"/>
      <name val="ＭＳ Ｐゴシック"/>
      <family val="3"/>
    </font>
    <font>
      <sz val="11"/>
      <color indexed="55"/>
      <name val="ＭＳ Ｐゴシック"/>
      <family val="3"/>
    </font>
    <font>
      <sz val="10"/>
      <name val="Arial"/>
      <family val="2"/>
    </font>
    <font>
      <sz val="10"/>
      <name val="ＭＳ Ｐゴシック"/>
      <family val="3"/>
    </font>
    <font>
      <b/>
      <sz val="10"/>
      <name val="ＭＳ Ｐゴシック"/>
      <family val="3"/>
    </font>
    <font>
      <i/>
      <sz val="10"/>
      <name val="ＭＳ Ｐゴシック"/>
      <family val="3"/>
    </font>
    <font>
      <i/>
      <sz val="10"/>
      <name val="Arial"/>
      <family val="2"/>
    </font>
    <font>
      <sz val="10"/>
      <name val="ＭＳ ゴシック"/>
      <family val="3"/>
    </font>
    <font>
      <i/>
      <sz val="10"/>
      <name val="ＭＳ ゴシック"/>
      <family val="3"/>
    </font>
    <font>
      <sz val="6"/>
      <name val="ＭＳ Ｐゴシック"/>
      <family val="3"/>
    </font>
    <font>
      <sz val="10"/>
      <name val="ＭＳ Ｐ明朝"/>
      <family val="1"/>
    </font>
    <font>
      <i/>
      <sz val="10"/>
      <name val="ＭＳ Ｐ明朝"/>
      <family val="1"/>
    </font>
    <font>
      <sz val="11"/>
      <color indexed="8"/>
      <name val="ＭＳ Ｐゴシック"/>
      <family val="3"/>
    </font>
    <font>
      <sz val="9"/>
      <color indexed="8"/>
      <name val="ＭＳ Ｐゴシック"/>
      <family val="3"/>
    </font>
    <font>
      <sz val="9"/>
      <name val="ＭＳ Ｐゴシック"/>
      <family val="3"/>
    </font>
    <font>
      <i/>
      <sz val="10"/>
      <color indexed="8"/>
      <name val="ＭＳ Ｐ明朝"/>
      <family val="1"/>
    </font>
    <font>
      <sz val="8"/>
      <color indexed="8"/>
      <name val="ＭＳ Ｐゴシック"/>
      <family val="3"/>
    </font>
    <font>
      <b/>
      <sz val="10"/>
      <name val="Arial"/>
      <family val="2"/>
    </font>
    <font>
      <sz val="10"/>
      <color indexed="8"/>
      <name val="ＭＳ Ｐゴシック"/>
      <family val="3"/>
    </font>
    <font>
      <sz val="11"/>
      <color indexed="14"/>
      <name val="ＭＳ Ｐゴシック"/>
      <family val="3"/>
    </font>
    <font>
      <b/>
      <sz val="18"/>
      <color indexed="54"/>
      <name val="ＭＳ Ｐゴシック"/>
      <family val="3"/>
    </font>
    <font>
      <b/>
      <sz val="11"/>
      <color indexed="14"/>
      <name val="ＭＳ Ｐゴシック"/>
      <family val="3"/>
    </font>
    <font>
      <sz val="11"/>
      <color indexed="52"/>
      <name val="ＭＳ Ｐゴシック"/>
      <family val="3"/>
    </font>
    <font>
      <sz val="11"/>
      <color indexed="44"/>
      <name val="ＭＳ Ｐゴシック"/>
      <family val="3"/>
    </font>
    <font>
      <sz val="11"/>
      <color indexed="12"/>
      <name val="ＭＳ Ｐゴシック"/>
      <family val="3"/>
    </font>
    <font>
      <b/>
      <sz val="11"/>
      <color indexed="44"/>
      <name val="ＭＳ Ｐゴシック"/>
      <family val="3"/>
    </font>
    <font>
      <sz val="11"/>
      <color indexed="45"/>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55"/>
      <name val="ＭＳ Ｐゴシック"/>
      <family val="3"/>
    </font>
    <font>
      <sz val="11"/>
      <color indexed="54"/>
      <name val="ＭＳ Ｐゴシック"/>
      <family val="3"/>
    </font>
    <font>
      <sz val="11"/>
      <color indexed="9"/>
      <name val="ＭＳ Ｐゴシック"/>
      <family val="3"/>
    </font>
    <font>
      <sz val="11"/>
      <name val="ＭＳ Ｐゴシック"/>
      <family val="3"/>
    </font>
    <font>
      <sz val="10"/>
      <color indexed="55"/>
      <name val="Arial"/>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sz val="11"/>
      <color rgb="FF3F3F76"/>
      <name val="Calibri"/>
      <family val="3"/>
    </font>
    <font>
      <sz val="11"/>
      <color rgb="FF006100"/>
      <name val="Calibri"/>
      <family val="3"/>
    </font>
    <font>
      <sz val="11"/>
      <name val="Calibri"/>
      <family val="3"/>
    </font>
    <font>
      <sz val="10"/>
      <name val="Calibri"/>
      <family val="3"/>
    </font>
    <font>
      <sz val="9"/>
      <name val="Calibri"/>
      <family val="3"/>
    </font>
    <font>
      <i/>
      <sz val="10"/>
      <name val="Calibri"/>
      <family val="3"/>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lightUp">
        <fgColor theme="0" tint="-0.24993999302387238"/>
      </patternFill>
    </fill>
    <fill>
      <patternFill patternType="solid">
        <fgColor theme="0"/>
        <bgColor indexed="64"/>
      </patternFill>
    </fill>
  </fills>
  <borders count="1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hair"/>
      <top style="hair"/>
      <bottom style="thin"/>
    </border>
    <border>
      <left style="hair"/>
      <right style="thin"/>
      <top style="hair"/>
      <bottom style="thin"/>
    </border>
    <border>
      <left style="thin"/>
      <right style="thin"/>
      <top/>
      <bottom style="hair"/>
    </border>
    <border>
      <left style="thin"/>
      <right style="hair"/>
      <top/>
      <bottom style="hair"/>
    </border>
    <border>
      <left/>
      <right style="hair"/>
      <top/>
      <bottom style="hair"/>
    </border>
    <border>
      <left style="hair"/>
      <right style="thin"/>
      <top/>
      <bottom style="hair"/>
    </border>
    <border>
      <left style="thin"/>
      <right style="thin"/>
      <top style="hair"/>
      <bottom style="hair"/>
    </border>
    <border>
      <left style="thin"/>
      <right style="hair"/>
      <top style="hair"/>
      <bottom style="hair"/>
    </border>
    <border>
      <left style="hair"/>
      <right style="thin"/>
      <top style="hair"/>
      <bottom style="hair"/>
    </border>
    <border>
      <left style="thin"/>
      <right style="thin"/>
      <top style="hair"/>
      <bottom/>
    </border>
    <border>
      <left style="thin"/>
      <right style="hair"/>
      <top style="hair"/>
      <bottom/>
    </border>
    <border>
      <left style="hair"/>
      <right style="thin"/>
      <top style="hair"/>
      <bottom/>
    </border>
    <border>
      <left style="thin"/>
      <right/>
      <top style="thin"/>
      <bottom style="thin"/>
    </border>
    <border>
      <left/>
      <right style="thin"/>
      <top style="thin"/>
      <bottom style="thin"/>
    </border>
    <border>
      <left style="thin"/>
      <right style="hair"/>
      <top style="thin"/>
      <bottom style="thin"/>
    </border>
    <border>
      <left style="hair"/>
      <right style="thin"/>
      <top style="thin"/>
      <bottom style="thin"/>
    </border>
    <border>
      <left style="thin"/>
      <right style="thin"/>
      <top/>
      <bottom/>
    </border>
    <border>
      <left style="thin"/>
      <right style="hair"/>
      <top/>
      <bottom/>
    </border>
    <border>
      <left style="hair"/>
      <right style="thin"/>
      <top/>
      <bottom/>
    </border>
    <border>
      <left/>
      <right/>
      <top style="thin"/>
      <bottom style="thin"/>
    </border>
    <border>
      <left style="thin"/>
      <right style="hair"/>
      <top style="thin"/>
      <bottom/>
    </border>
    <border>
      <left/>
      <right style="thin"/>
      <top style="thin"/>
      <bottom/>
    </border>
    <border>
      <left/>
      <right style="thin"/>
      <top/>
      <bottom/>
    </border>
    <border>
      <left style="thin"/>
      <right/>
      <top/>
      <bottom style="thin"/>
    </border>
    <border>
      <left style="thin"/>
      <right style="hair"/>
      <top/>
      <bottom style="thin"/>
    </border>
    <border>
      <left/>
      <right style="thin"/>
      <top/>
      <bottom style="thin"/>
    </border>
    <border>
      <left/>
      <right/>
      <top/>
      <bottom style="thin"/>
    </border>
    <border>
      <left/>
      <right style="hair"/>
      <top style="hair"/>
      <bottom style="thin"/>
    </border>
    <border>
      <left style="hair"/>
      <right/>
      <top/>
      <bottom style="hair"/>
    </border>
    <border>
      <left/>
      <right style="thin"/>
      <top/>
      <bottom style="hair"/>
    </border>
    <border>
      <left style="hair"/>
      <right style="thin"/>
      <top style="thin"/>
      <bottom style="hair"/>
    </border>
    <border>
      <left style="hair"/>
      <right/>
      <top style="hair"/>
      <bottom style="hair"/>
    </border>
    <border>
      <left/>
      <right style="hair"/>
      <top style="hair"/>
      <bottom style="hair"/>
    </border>
    <border>
      <left/>
      <right style="thin"/>
      <top style="hair"/>
      <bottom style="hair"/>
    </border>
    <border>
      <left style="hair"/>
      <right/>
      <top style="hair"/>
      <bottom/>
    </border>
    <border>
      <left/>
      <right style="hair"/>
      <top style="hair"/>
      <bottom/>
    </border>
    <border>
      <left/>
      <right style="thin"/>
      <top style="hair"/>
      <bottom/>
    </border>
    <border>
      <left/>
      <right style="hair"/>
      <top style="thin"/>
      <bottom style="thin"/>
    </border>
    <border>
      <left/>
      <right style="thin"/>
      <top style="hair"/>
      <bottom style="thin"/>
    </border>
    <border>
      <left style="hair"/>
      <right style="hair"/>
      <top/>
      <bottom style="hair"/>
    </border>
    <border>
      <left style="hair"/>
      <right style="hair"/>
      <top style="hair"/>
      <bottom style="hair"/>
    </border>
    <border>
      <left style="thin"/>
      <right style="thin"/>
      <top style="thin"/>
      <bottom/>
    </border>
    <border>
      <left style="thin"/>
      <right style="hair"/>
      <top style="thin"/>
      <bottom style="hair"/>
    </border>
    <border>
      <left style="hair"/>
      <right style="hair"/>
      <top style="thin"/>
      <bottom style="hair"/>
    </border>
    <border>
      <left style="hair"/>
      <right/>
      <top style="thin"/>
      <bottom style="hair"/>
    </border>
    <border>
      <left style="thin"/>
      <right style="thin"/>
      <top style="thin"/>
      <bottom style="hair"/>
    </border>
    <border>
      <left/>
      <right style="hair"/>
      <top style="thin"/>
      <bottom style="hair"/>
    </border>
    <border>
      <left style="hair"/>
      <right style="hair"/>
      <top style="hair"/>
      <bottom style="thin"/>
    </border>
    <border>
      <left style="hair"/>
      <right/>
      <top style="hair"/>
      <bottom style="thin"/>
    </border>
    <border>
      <left style="thin"/>
      <right style="thin"/>
      <top style="hair"/>
      <bottom style="thin"/>
    </border>
    <border>
      <left style="hair"/>
      <right/>
      <top style="thin"/>
      <bottom style="thin"/>
    </border>
    <border>
      <left style="hair"/>
      <right style="hair"/>
      <top style="hair"/>
      <bottom/>
    </border>
    <border>
      <left style="hair"/>
      <right style="hair"/>
      <top style="thin"/>
      <bottom/>
    </border>
    <border>
      <left style="hair"/>
      <right/>
      <top style="thin"/>
      <bottom/>
    </border>
    <border>
      <left/>
      <right style="thin"/>
      <top style="thin"/>
      <bottom style="hair"/>
    </border>
    <border>
      <left style="thin"/>
      <right style="thin"/>
      <top/>
      <bottom style="thin"/>
    </border>
    <border>
      <left/>
      <right/>
      <top style="hair"/>
      <bottom style="thin"/>
    </border>
    <border>
      <left/>
      <right style="hair"/>
      <top style="thin"/>
      <bottom/>
    </border>
    <border>
      <left/>
      <right/>
      <top style="thin"/>
      <bottom/>
    </border>
    <border>
      <left style="thin"/>
      <right/>
      <top style="thin"/>
      <bottom style="hair"/>
    </border>
    <border>
      <left style="thin"/>
      <right/>
      <top style="hair"/>
      <bottom style="hair"/>
    </border>
    <border>
      <left style="thin"/>
      <right/>
      <top style="hair"/>
      <bottom style="thin"/>
    </border>
    <border>
      <left style="thin"/>
      <right/>
      <top style="thin"/>
      <bottom/>
    </border>
    <border>
      <left style="hair"/>
      <right style="hair"/>
      <top style="thin"/>
      <bottom style="thin"/>
    </border>
    <border>
      <left style="medium"/>
      <right style="hair"/>
      <top style="medium"/>
      <bottom/>
    </border>
    <border>
      <left style="medium"/>
      <right/>
      <top style="medium"/>
      <bottom/>
    </border>
    <border>
      <left/>
      <right/>
      <top style="medium"/>
      <bottom/>
    </border>
    <border>
      <left/>
      <right style="medium"/>
      <top style="medium"/>
      <bottom/>
    </border>
    <border>
      <left style="medium"/>
      <right/>
      <top style="medium"/>
      <bottom style="thin"/>
    </border>
    <border>
      <left/>
      <right/>
      <top style="medium"/>
      <bottom style="thin"/>
    </border>
    <border>
      <left style="medium"/>
      <right style="hair"/>
      <top/>
      <bottom/>
    </border>
    <border>
      <left style="medium"/>
      <right/>
      <top/>
      <bottom style="thin"/>
    </border>
    <border>
      <left/>
      <right/>
      <top/>
      <bottom style="hair"/>
    </border>
    <border>
      <left/>
      <right style="medium"/>
      <top/>
      <bottom style="hair"/>
    </border>
    <border>
      <left style="medium"/>
      <right/>
      <top style="thin"/>
      <bottom style="thin"/>
    </border>
    <border>
      <left/>
      <right/>
      <top style="thin"/>
      <bottom style="hair"/>
    </border>
    <border>
      <left style="medium"/>
      <right style="hair"/>
      <top/>
      <bottom style="thin"/>
    </border>
    <border>
      <left style="medium"/>
      <right style="thin"/>
      <top style="thin"/>
      <bottom style="thin"/>
    </border>
    <border>
      <left style="medium"/>
      <right style="hair"/>
      <top style="thin"/>
      <bottom style="thin"/>
    </border>
    <border>
      <left style="medium"/>
      <right/>
      <top style="thin"/>
      <bottom style="medium"/>
    </border>
    <border>
      <left style="medium"/>
      <right style="thin"/>
      <top style="thin"/>
      <bottom style="medium"/>
    </border>
    <border>
      <left style="thin"/>
      <right style="hair"/>
      <top style="thin"/>
      <bottom style="medium"/>
    </border>
    <border>
      <left/>
      <right style="thin"/>
      <top style="thin"/>
      <bottom style="medium"/>
    </border>
    <border>
      <left style="hair"/>
      <right style="medium"/>
      <top style="thin"/>
      <bottom style="thin"/>
    </border>
    <border>
      <left style="medium"/>
      <right style="hair"/>
      <top style="thin"/>
      <bottom/>
    </border>
    <border>
      <left style="medium"/>
      <right style="thin"/>
      <top style="thin"/>
      <bottom/>
    </border>
    <border>
      <left style="medium"/>
      <right style="thin"/>
      <top style="medium"/>
      <bottom/>
    </border>
    <border>
      <left style="thin"/>
      <right style="hair"/>
      <top style="medium"/>
      <bottom/>
    </border>
    <border>
      <left/>
      <right style="thin"/>
      <top style="medium"/>
      <bottom/>
    </border>
    <border>
      <left style="medium"/>
      <right/>
      <top style="medium"/>
      <bottom style="medium"/>
    </border>
    <border>
      <left style="medium"/>
      <right style="thin"/>
      <top style="medium"/>
      <bottom style="medium"/>
    </border>
    <border>
      <left style="thin"/>
      <right style="hair"/>
      <top style="medium"/>
      <bottom style="medium"/>
    </border>
    <border>
      <left/>
      <right style="thin"/>
      <top style="medium"/>
      <bottom style="medium"/>
    </border>
    <border>
      <left style="hair"/>
      <right style="thin"/>
      <top style="thin"/>
      <bottom/>
    </border>
    <border>
      <left style="thin"/>
      <right/>
      <top>
        <color indexed="63"/>
      </top>
      <bottom>
        <color indexed="63"/>
      </bottom>
    </border>
    <border>
      <left/>
      <right/>
      <top style="hair"/>
      <bottom style="hair"/>
    </border>
    <border>
      <left/>
      <right/>
      <top style="hair"/>
      <bottom/>
    </border>
    <border>
      <left/>
      <right style="hair"/>
      <top/>
      <bottom/>
    </border>
    <border>
      <left/>
      <right style="hair"/>
      <top/>
      <bottom style="thin"/>
    </border>
    <border>
      <left style="hair"/>
      <right style="thin"/>
      <top/>
      <bottom style="thin"/>
    </border>
    <border>
      <left style="hair"/>
      <right style="hair"/>
      <top/>
      <bottom/>
    </border>
    <border>
      <left style="hair"/>
      <right/>
      <top/>
      <bottom/>
    </border>
    <border>
      <left>
        <color indexed="63"/>
      </left>
      <right>
        <color indexed="63"/>
      </right>
      <top style="medium"/>
      <bottom style="medium"/>
    </border>
    <border>
      <left>
        <color indexed="63"/>
      </left>
      <right>
        <color indexed="63"/>
      </right>
      <top style="thin"/>
      <bottom style="medium"/>
    </border>
    <border>
      <left/>
      <right style="medium"/>
      <top style="medium"/>
      <bottom style="thin"/>
    </border>
    <border>
      <left/>
      <right style="medium"/>
      <top style="thin"/>
      <bottom style="hair"/>
    </border>
    <border>
      <left style="hair"/>
      <right style="medium"/>
      <top style="hair"/>
      <bottom style="thin"/>
    </border>
    <border>
      <left/>
      <right style="medium"/>
      <top/>
      <bottom style="thin"/>
    </border>
    <border>
      <left/>
      <right style="medium"/>
      <top style="thin"/>
      <bottom style="thin"/>
    </border>
    <border>
      <left style="thin"/>
      <right style="thin"/>
      <top style="medium"/>
      <bottom/>
    </border>
    <border>
      <left style="thin"/>
      <right style="thin"/>
      <top style="medium"/>
      <bottom style="medium"/>
    </border>
    <border>
      <left style="hair"/>
      <right style="medium"/>
      <top style="medium"/>
      <bottom style="medium"/>
    </border>
    <border>
      <left/>
      <right style="medium"/>
      <top style="medium"/>
      <bottom style="medium"/>
    </border>
    <border>
      <left style="thin"/>
      <right style="thin"/>
      <top style="thin"/>
      <bottom style="medium"/>
    </border>
    <border>
      <left/>
      <right style="medium"/>
      <top>
        <color indexed="63"/>
      </top>
      <bottom style="medium"/>
    </border>
    <border>
      <left/>
      <right style="medium"/>
      <top style="thin"/>
      <bottom style="medium"/>
    </border>
    <border>
      <left style="thin"/>
      <right/>
      <top style="hair"/>
      <bottom/>
    </border>
    <border>
      <left style="hair"/>
      <right style="hair"/>
      <top/>
      <bottom style="thin"/>
    </border>
    <border>
      <left>
        <color indexed="63"/>
      </left>
      <right style="dotted"/>
      <top style="medium"/>
      <bottom style="medium"/>
    </border>
    <border>
      <left>
        <color indexed="63"/>
      </left>
      <right style="hair"/>
      <top style="medium"/>
      <bottom style="medium"/>
    </border>
    <border>
      <left style="hair"/>
      <right style="thin"/>
      <top style="medium"/>
      <bottom style="medium"/>
    </border>
    <border>
      <left style="thin"/>
      <right style="medium"/>
      <top style="thin"/>
      <bottom style="thin"/>
    </border>
    <border>
      <left style="thin"/>
      <right style="medium"/>
      <top style="thin"/>
      <bottom/>
    </border>
    <border>
      <left style="medium"/>
      <right style="medium"/>
      <top style="thin"/>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176" fontId="0" fillId="0" borderId="0" applyBorder="0" applyProtection="0">
      <alignment/>
    </xf>
    <xf numFmtId="40" fontId="0" fillId="0" borderId="0" applyFont="0" applyFill="0" applyBorder="0" applyAlignment="0" applyProtection="0"/>
    <xf numFmtId="180" fontId="13"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176" fontId="0" fillId="0" borderId="0" applyBorder="0" applyProtection="0">
      <alignment/>
    </xf>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12" fillId="0" borderId="0">
      <alignment/>
      <protection/>
    </xf>
    <xf numFmtId="0" fontId="50" fillId="32" borderId="0" applyNumberFormat="0" applyBorder="0" applyAlignment="0" applyProtection="0"/>
  </cellStyleXfs>
  <cellXfs count="617">
    <xf numFmtId="0" fontId="0" fillId="0" borderId="0" xfId="0" applyAlignment="1">
      <alignment/>
    </xf>
    <xf numFmtId="0" fontId="7" fillId="0" borderId="0" xfId="0" applyFont="1" applyFill="1" applyAlignment="1">
      <alignment vertical="center"/>
    </xf>
    <xf numFmtId="0" fontId="3" fillId="0" borderId="0" xfId="0" applyFont="1" applyFill="1" applyAlignment="1">
      <alignment vertical="center"/>
    </xf>
    <xf numFmtId="176" fontId="7" fillId="0" borderId="0" xfId="57" applyFont="1" applyFill="1" applyBorder="1" applyAlignment="1" applyProtection="1">
      <alignment horizontal="center" vertical="center"/>
      <protection/>
    </xf>
    <xf numFmtId="0" fontId="4" fillId="0" borderId="0" xfId="0" applyFont="1" applyFill="1" applyAlignment="1">
      <alignment vertical="center"/>
    </xf>
    <xf numFmtId="177" fontId="3" fillId="0" borderId="0" xfId="0" applyNumberFormat="1" applyFont="1" applyFill="1" applyAlignment="1">
      <alignment horizontal="left" vertical="center"/>
    </xf>
    <xf numFmtId="177" fontId="7" fillId="0" borderId="0" xfId="0" applyNumberFormat="1" applyFont="1" applyFill="1" applyAlignment="1">
      <alignment horizontal="left" vertical="center"/>
    </xf>
    <xf numFmtId="0" fontId="3" fillId="0" borderId="0" xfId="0" applyFont="1" applyFill="1" applyAlignment="1">
      <alignment horizontal="right" vertical="center"/>
    </xf>
    <xf numFmtId="0" fontId="3" fillId="0" borderId="0" xfId="57" applyNumberFormat="1" applyFont="1" applyFill="1" applyAlignment="1">
      <alignment vertical="center" shrinkToFit="1"/>
    </xf>
    <xf numFmtId="0" fontId="3" fillId="0" borderId="10" xfId="57" applyNumberFormat="1" applyFont="1" applyFill="1" applyBorder="1" applyAlignment="1">
      <alignment horizontal="center" vertical="center" shrinkToFit="1"/>
    </xf>
    <xf numFmtId="0" fontId="3" fillId="0" borderId="11" xfId="57" applyNumberFormat="1" applyFont="1" applyFill="1" applyBorder="1" applyAlignment="1">
      <alignment horizontal="center" vertical="center" shrinkToFit="1"/>
    </xf>
    <xf numFmtId="0" fontId="3" fillId="0" borderId="12" xfId="57" applyNumberFormat="1" applyFont="1" applyFill="1" applyBorder="1" applyAlignment="1">
      <alignment horizontal="center" vertical="center" shrinkToFit="1"/>
    </xf>
    <xf numFmtId="0" fontId="3" fillId="0" borderId="13" xfId="0" applyFont="1" applyFill="1" applyBorder="1" applyAlignment="1">
      <alignment horizontal="left" vertical="center"/>
    </xf>
    <xf numFmtId="176" fontId="2" fillId="0" borderId="13" xfId="57" applyFont="1" applyFill="1" applyBorder="1" applyAlignment="1" applyProtection="1">
      <alignment horizontal="center" vertical="center" shrinkToFit="1"/>
      <protection/>
    </xf>
    <xf numFmtId="176" fontId="2" fillId="0" borderId="14" xfId="57" applyFont="1" applyFill="1" applyBorder="1" applyAlignment="1" applyProtection="1">
      <alignment horizontal="center" vertical="center" shrinkToFit="1"/>
      <protection/>
    </xf>
    <xf numFmtId="176" fontId="2" fillId="0" borderId="15" xfId="57" applyFont="1" applyFill="1" applyBorder="1" applyAlignment="1" applyProtection="1">
      <alignment horizontal="center" vertical="center" shrinkToFit="1"/>
      <protection/>
    </xf>
    <xf numFmtId="176" fontId="2" fillId="0" borderId="16" xfId="57" applyFont="1" applyFill="1" applyBorder="1" applyAlignment="1" applyProtection="1">
      <alignment horizontal="center" vertical="center" shrinkToFit="1"/>
      <protection/>
    </xf>
    <xf numFmtId="0" fontId="3" fillId="0" borderId="17" xfId="0" applyFont="1" applyFill="1" applyBorder="1" applyAlignment="1">
      <alignment horizontal="left" vertical="center"/>
    </xf>
    <xf numFmtId="176" fontId="2" fillId="0" borderId="17" xfId="57" applyFont="1" applyFill="1" applyBorder="1" applyAlignment="1" applyProtection="1">
      <alignment horizontal="center" vertical="center" shrinkToFit="1"/>
      <protection/>
    </xf>
    <xf numFmtId="176" fontId="2" fillId="0" borderId="18" xfId="57" applyFont="1" applyFill="1" applyBorder="1" applyAlignment="1" applyProtection="1">
      <alignment horizontal="center" vertical="center" shrinkToFit="1"/>
      <protection/>
    </xf>
    <xf numFmtId="176" fontId="2" fillId="0" borderId="19" xfId="57" applyFont="1" applyFill="1" applyBorder="1" applyAlignment="1" applyProtection="1">
      <alignment horizontal="center" vertical="center" shrinkToFit="1"/>
      <protection/>
    </xf>
    <xf numFmtId="0" fontId="3" fillId="0" borderId="20" xfId="0" applyFont="1" applyFill="1" applyBorder="1" applyAlignment="1">
      <alignment horizontal="left" vertical="center"/>
    </xf>
    <xf numFmtId="176" fontId="2" fillId="0" borderId="20" xfId="57" applyFont="1" applyFill="1" applyBorder="1" applyAlignment="1" applyProtection="1">
      <alignment horizontal="center" vertical="center" shrinkToFit="1"/>
      <protection/>
    </xf>
    <xf numFmtId="176" fontId="2" fillId="0" borderId="21" xfId="57" applyFont="1" applyFill="1" applyBorder="1" applyAlignment="1" applyProtection="1">
      <alignment horizontal="center" vertical="center" shrinkToFit="1"/>
      <protection/>
    </xf>
    <xf numFmtId="176" fontId="2" fillId="0" borderId="22" xfId="57" applyFont="1" applyFill="1" applyBorder="1" applyAlignment="1" applyProtection="1">
      <alignment horizontal="center" vertical="center" shrinkToFit="1"/>
      <protection/>
    </xf>
    <xf numFmtId="0" fontId="5" fillId="0" borderId="23" xfId="0" applyFont="1" applyFill="1" applyBorder="1" applyAlignment="1">
      <alignment horizontal="left" vertical="center"/>
    </xf>
    <xf numFmtId="179" fontId="5" fillId="0" borderId="24" xfId="0" applyNumberFormat="1" applyFont="1" applyFill="1" applyBorder="1" applyAlignment="1">
      <alignment horizontal="center" vertical="center"/>
    </xf>
    <xf numFmtId="179" fontId="6" fillId="0" borderId="24" xfId="0" applyNumberFormat="1" applyFont="1" applyFill="1" applyBorder="1" applyAlignment="1">
      <alignment vertical="center"/>
    </xf>
    <xf numFmtId="176" fontId="6" fillId="0" borderId="10" xfId="57" applyFont="1" applyFill="1" applyBorder="1" applyAlignment="1" applyProtection="1">
      <alignment horizontal="center" vertical="center" shrinkToFit="1"/>
      <protection/>
    </xf>
    <xf numFmtId="176" fontId="6" fillId="0" borderId="25" xfId="57" applyFont="1" applyFill="1" applyBorder="1" applyAlignment="1" applyProtection="1">
      <alignment horizontal="center" vertical="center" shrinkToFit="1"/>
      <protection/>
    </xf>
    <xf numFmtId="176" fontId="6" fillId="0" borderId="26" xfId="57" applyFont="1" applyFill="1" applyBorder="1" applyAlignment="1" applyProtection="1">
      <alignment horizontal="center" vertical="center" shrinkToFit="1"/>
      <protection/>
    </xf>
    <xf numFmtId="0" fontId="8" fillId="0" borderId="0" xfId="0" applyFont="1" applyFill="1" applyAlignment="1">
      <alignment vertical="center"/>
    </xf>
    <xf numFmtId="0" fontId="3" fillId="0" borderId="27" xfId="0" applyFont="1" applyFill="1" applyBorder="1" applyAlignment="1">
      <alignment horizontal="left" vertical="center"/>
    </xf>
    <xf numFmtId="176" fontId="2" fillId="0" borderId="27" xfId="57" applyFont="1" applyFill="1" applyBorder="1" applyAlignment="1" applyProtection="1">
      <alignment horizontal="center" vertical="center" shrinkToFit="1"/>
      <protection/>
    </xf>
    <xf numFmtId="176" fontId="2" fillId="0" borderId="28" xfId="57" applyFont="1" applyFill="1" applyBorder="1" applyAlignment="1" applyProtection="1">
      <alignment horizontal="center" vertical="center" shrinkToFit="1"/>
      <protection/>
    </xf>
    <xf numFmtId="176" fontId="2" fillId="0" borderId="29" xfId="57" applyFont="1" applyFill="1" applyBorder="1" applyAlignment="1" applyProtection="1">
      <alignment horizontal="center" vertical="center" shrinkToFit="1"/>
      <protection/>
    </xf>
    <xf numFmtId="0" fontId="5" fillId="0" borderId="23" xfId="0" applyFont="1" applyFill="1" applyBorder="1" applyAlignment="1">
      <alignment vertical="center"/>
    </xf>
    <xf numFmtId="0" fontId="5" fillId="0" borderId="30" xfId="0" applyFont="1" applyFill="1" applyBorder="1" applyAlignment="1">
      <alignment vertical="center"/>
    </xf>
    <xf numFmtId="0" fontId="3" fillId="0" borderId="20" xfId="0" applyFont="1" applyFill="1" applyBorder="1" applyAlignment="1">
      <alignment horizontal="center" vertical="center"/>
    </xf>
    <xf numFmtId="0" fontId="3" fillId="0" borderId="0" xfId="0" applyFont="1" applyFill="1" applyAlignment="1">
      <alignment horizontal="center" vertical="center"/>
    </xf>
    <xf numFmtId="177" fontId="3" fillId="0" borderId="31" xfId="0" applyNumberFormat="1" applyFont="1" applyFill="1" applyBorder="1" applyAlignment="1">
      <alignment horizontal="left" vertical="center"/>
    </xf>
    <xf numFmtId="177" fontId="3" fillId="0" borderId="32" xfId="0" applyNumberFormat="1" applyFont="1" applyFill="1" applyBorder="1" applyAlignment="1">
      <alignment horizontal="left" vertical="center"/>
    </xf>
    <xf numFmtId="0" fontId="3" fillId="0" borderId="28"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35" xfId="0" applyFont="1" applyFill="1" applyBorder="1" applyAlignment="1">
      <alignment vertical="center"/>
    </xf>
    <xf numFmtId="0" fontId="3" fillId="0" borderId="36" xfId="0" applyFont="1" applyFill="1" applyBorder="1" applyAlignment="1">
      <alignment vertical="center"/>
    </xf>
    <xf numFmtId="0" fontId="3" fillId="0" borderId="37" xfId="0" applyFont="1" applyFill="1" applyBorder="1" applyAlignment="1">
      <alignment vertical="center"/>
    </xf>
    <xf numFmtId="0" fontId="3" fillId="0" borderId="10"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14" xfId="0" applyFont="1" applyFill="1" applyBorder="1" applyAlignment="1">
      <alignment horizontal="left" vertical="center"/>
    </xf>
    <xf numFmtId="0" fontId="3" fillId="0" borderId="16" xfId="0" applyFont="1" applyFill="1" applyBorder="1" applyAlignment="1">
      <alignment horizontal="left" vertical="center"/>
    </xf>
    <xf numFmtId="0" fontId="3" fillId="0" borderId="39" xfId="0" applyFont="1" applyFill="1" applyBorder="1" applyAlignment="1">
      <alignment horizontal="center" vertical="center"/>
    </xf>
    <xf numFmtId="176" fontId="2" fillId="0" borderId="13" xfId="0" applyNumberFormat="1" applyFont="1" applyFill="1" applyBorder="1" applyAlignment="1">
      <alignment horizontal="right" vertical="center" shrinkToFit="1"/>
    </xf>
    <xf numFmtId="176" fontId="2" fillId="0" borderId="15" xfId="0" applyNumberFormat="1" applyFont="1" applyFill="1" applyBorder="1" applyAlignment="1">
      <alignment horizontal="right" vertical="center" shrinkToFit="1"/>
    </xf>
    <xf numFmtId="176" fontId="2" fillId="0" borderId="16" xfId="0" applyNumberFormat="1" applyFont="1" applyFill="1" applyBorder="1" applyAlignment="1">
      <alignment horizontal="right" vertical="center" shrinkToFit="1"/>
    </xf>
    <xf numFmtId="176" fontId="2" fillId="0" borderId="40" xfId="0" applyNumberFormat="1" applyFont="1" applyFill="1" applyBorder="1" applyAlignment="1">
      <alignment horizontal="right" vertical="center" shrinkToFit="1"/>
    </xf>
    <xf numFmtId="176" fontId="2" fillId="0" borderId="41" xfId="0" applyNumberFormat="1" applyFont="1" applyFill="1" applyBorder="1" applyAlignment="1">
      <alignment horizontal="right" vertical="center" shrinkToFit="1"/>
    </xf>
    <xf numFmtId="0" fontId="3" fillId="0" borderId="18" xfId="0" applyFont="1" applyFill="1" applyBorder="1" applyAlignment="1">
      <alignment horizontal="left" vertical="center"/>
    </xf>
    <xf numFmtId="0" fontId="3" fillId="0" borderId="19" xfId="0" applyFont="1" applyFill="1" applyBorder="1" applyAlignment="1">
      <alignment horizontal="left" vertical="center"/>
    </xf>
    <xf numFmtId="0" fontId="3" fillId="0" borderId="42" xfId="0" applyFont="1" applyFill="1" applyBorder="1" applyAlignment="1">
      <alignment horizontal="center" vertical="center"/>
    </xf>
    <xf numFmtId="176" fontId="2" fillId="0" borderId="17" xfId="0" applyNumberFormat="1" applyFont="1" applyFill="1" applyBorder="1" applyAlignment="1">
      <alignment horizontal="right" vertical="center" shrinkToFit="1"/>
    </xf>
    <xf numFmtId="176" fontId="2" fillId="0" borderId="43" xfId="0" applyNumberFormat="1" applyFont="1" applyFill="1" applyBorder="1" applyAlignment="1">
      <alignment horizontal="right" vertical="center" shrinkToFit="1"/>
    </xf>
    <xf numFmtId="176" fontId="2" fillId="0" borderId="19" xfId="0" applyNumberFormat="1" applyFont="1" applyFill="1" applyBorder="1" applyAlignment="1">
      <alignment horizontal="right" vertical="center" shrinkToFit="1"/>
    </xf>
    <xf numFmtId="176" fontId="2" fillId="0" borderId="44" xfId="0" applyNumberFormat="1" applyFont="1" applyFill="1" applyBorder="1" applyAlignment="1">
      <alignment horizontal="right" vertical="center" shrinkToFit="1"/>
    </xf>
    <xf numFmtId="0" fontId="3" fillId="0" borderId="21" xfId="0" applyFont="1" applyFill="1" applyBorder="1" applyAlignment="1">
      <alignment horizontal="left" vertical="center"/>
    </xf>
    <xf numFmtId="0" fontId="3" fillId="0" borderId="22" xfId="0" applyFont="1" applyFill="1" applyBorder="1" applyAlignment="1">
      <alignment horizontal="left" vertical="center"/>
    </xf>
    <xf numFmtId="0" fontId="3" fillId="0" borderId="45" xfId="0" applyFont="1" applyFill="1" applyBorder="1" applyAlignment="1">
      <alignment horizontal="center" vertical="center"/>
    </xf>
    <xf numFmtId="176" fontId="2" fillId="0" borderId="20" xfId="0" applyNumberFormat="1" applyFont="1" applyFill="1" applyBorder="1" applyAlignment="1">
      <alignment horizontal="right" vertical="center" shrinkToFit="1"/>
    </xf>
    <xf numFmtId="176" fontId="2" fillId="0" borderId="46" xfId="0" applyNumberFormat="1" applyFont="1" applyFill="1" applyBorder="1" applyAlignment="1">
      <alignment horizontal="right" vertical="center" shrinkToFit="1"/>
    </xf>
    <xf numFmtId="176" fontId="2" fillId="0" borderId="22" xfId="0" applyNumberFormat="1" applyFont="1" applyFill="1" applyBorder="1" applyAlignment="1">
      <alignment horizontal="right" vertical="center" shrinkToFit="1"/>
    </xf>
    <xf numFmtId="176" fontId="2" fillId="0" borderId="47" xfId="0" applyNumberFormat="1" applyFont="1" applyFill="1" applyBorder="1" applyAlignment="1">
      <alignment horizontal="right" vertical="center" shrinkToFit="1"/>
    </xf>
    <xf numFmtId="0" fontId="5" fillId="0" borderId="24" xfId="0" applyFont="1" applyFill="1" applyBorder="1" applyAlignment="1">
      <alignment vertical="center"/>
    </xf>
    <xf numFmtId="176" fontId="6" fillId="0" borderId="23" xfId="0" applyNumberFormat="1" applyFont="1" applyFill="1" applyBorder="1" applyAlignment="1">
      <alignment vertical="center" shrinkToFit="1"/>
    </xf>
    <xf numFmtId="176" fontId="6" fillId="0" borderId="10" xfId="0" applyNumberFormat="1" applyFont="1" applyFill="1" applyBorder="1" applyAlignment="1">
      <alignment vertical="center" shrinkToFit="1"/>
    </xf>
    <xf numFmtId="176" fontId="6" fillId="0" borderId="48" xfId="0" applyNumberFormat="1" applyFont="1" applyFill="1" applyBorder="1" applyAlignment="1">
      <alignment vertical="center" shrinkToFit="1"/>
    </xf>
    <xf numFmtId="176" fontId="6" fillId="0" borderId="26" xfId="0" applyNumberFormat="1" applyFont="1" applyFill="1" applyBorder="1" applyAlignment="1">
      <alignment vertical="center" shrinkToFit="1"/>
    </xf>
    <xf numFmtId="176" fontId="6" fillId="0" borderId="24" xfId="0" applyNumberFormat="1" applyFont="1" applyFill="1" applyBorder="1" applyAlignment="1">
      <alignment vertical="center" shrinkToFit="1"/>
    </xf>
    <xf numFmtId="0" fontId="5" fillId="0" borderId="0" xfId="0" applyFont="1" applyFill="1" applyAlignment="1">
      <alignment vertical="center"/>
    </xf>
    <xf numFmtId="0" fontId="10" fillId="0" borderId="0" xfId="0" applyFont="1" applyFill="1" applyAlignment="1">
      <alignment horizontal="center" vertical="center"/>
    </xf>
    <xf numFmtId="0" fontId="3" fillId="0" borderId="49" xfId="0" applyFont="1" applyFill="1" applyBorder="1" applyAlignment="1">
      <alignment horizontal="center" vertical="center"/>
    </xf>
    <xf numFmtId="0" fontId="3" fillId="0" borderId="50" xfId="0" applyFont="1" applyFill="1" applyBorder="1" applyAlignment="1">
      <alignment horizontal="left" vertical="center"/>
    </xf>
    <xf numFmtId="0" fontId="3" fillId="0" borderId="39" xfId="0" applyFont="1" applyFill="1" applyBorder="1" applyAlignment="1">
      <alignment horizontal="left" vertical="center"/>
    </xf>
    <xf numFmtId="176" fontId="2" fillId="0" borderId="13" xfId="48" applyFont="1" applyFill="1" applyBorder="1" applyAlignment="1" applyProtection="1">
      <alignment horizontal="center" vertical="center"/>
      <protection/>
    </xf>
    <xf numFmtId="176" fontId="2" fillId="0" borderId="15" xfId="48" applyFont="1" applyFill="1" applyBorder="1" applyAlignment="1" applyProtection="1">
      <alignment horizontal="center" vertical="center"/>
      <protection/>
    </xf>
    <xf numFmtId="176" fontId="2" fillId="0" borderId="40" xfId="48" applyFont="1" applyFill="1" applyBorder="1" applyAlignment="1" applyProtection="1">
      <alignment horizontal="center" vertical="center"/>
      <protection/>
    </xf>
    <xf numFmtId="0" fontId="7" fillId="0" borderId="0" xfId="57" applyNumberFormat="1" applyFont="1" applyFill="1" applyAlignment="1">
      <alignment vertical="center"/>
    </xf>
    <xf numFmtId="0" fontId="3" fillId="0" borderId="51" xfId="0" applyFont="1" applyFill="1" applyBorder="1" applyAlignment="1">
      <alignment horizontal="left" vertical="center"/>
    </xf>
    <xf numFmtId="0" fontId="3" fillId="0" borderId="42" xfId="0" applyFont="1" applyFill="1" applyBorder="1" applyAlignment="1">
      <alignment horizontal="left" vertical="center"/>
    </xf>
    <xf numFmtId="176" fontId="2" fillId="0" borderId="43" xfId="48" applyFont="1" applyFill="1" applyBorder="1" applyAlignment="1" applyProtection="1">
      <alignment horizontal="center" vertical="center"/>
      <protection/>
    </xf>
    <xf numFmtId="176" fontId="2" fillId="0" borderId="44" xfId="48" applyFont="1" applyFill="1" applyBorder="1" applyAlignment="1" applyProtection="1">
      <alignment horizontal="center" vertical="center"/>
      <protection/>
    </xf>
    <xf numFmtId="0" fontId="5" fillId="0" borderId="30" xfId="0" applyFont="1" applyFill="1" applyBorder="1" applyAlignment="1">
      <alignment horizontal="left" vertical="center"/>
    </xf>
    <xf numFmtId="0" fontId="5" fillId="0" borderId="24" xfId="0" applyFont="1" applyFill="1" applyBorder="1" applyAlignment="1">
      <alignment horizontal="left" vertical="center"/>
    </xf>
    <xf numFmtId="176" fontId="6" fillId="0" borderId="10" xfId="48" applyFont="1" applyFill="1" applyBorder="1" applyAlignment="1" applyProtection="1">
      <alignment horizontal="center" vertical="center"/>
      <protection/>
    </xf>
    <xf numFmtId="176" fontId="6" fillId="0" borderId="48" xfId="48" applyFont="1" applyFill="1" applyBorder="1" applyAlignment="1" applyProtection="1">
      <alignment horizontal="center" vertical="center"/>
      <protection/>
    </xf>
    <xf numFmtId="176" fontId="6" fillId="0" borderId="24" xfId="48" applyFont="1" applyFill="1" applyBorder="1" applyAlignment="1" applyProtection="1">
      <alignment horizontal="center" vertical="center"/>
      <protection/>
    </xf>
    <xf numFmtId="0" fontId="5" fillId="0" borderId="0" xfId="0" applyFont="1" applyFill="1" applyAlignment="1">
      <alignment horizontal="center" vertical="center"/>
    </xf>
    <xf numFmtId="0" fontId="11" fillId="0" borderId="0" xfId="0" applyFont="1" applyFill="1" applyAlignment="1">
      <alignment horizontal="center" vertical="center"/>
    </xf>
    <xf numFmtId="0" fontId="3" fillId="0" borderId="52"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53" xfId="0" applyFont="1" applyFill="1" applyBorder="1" applyAlignment="1">
      <alignment horizontal="left" vertical="center"/>
    </xf>
    <xf numFmtId="0" fontId="3" fillId="0" borderId="54" xfId="0" applyFont="1" applyFill="1" applyBorder="1" applyAlignment="1">
      <alignment horizontal="left" vertical="center"/>
    </xf>
    <xf numFmtId="0" fontId="3" fillId="0" borderId="55" xfId="0" applyFont="1" applyFill="1" applyBorder="1" applyAlignment="1">
      <alignment horizontal="left" vertical="center"/>
    </xf>
    <xf numFmtId="176" fontId="2" fillId="0" borderId="56" xfId="48" applyFont="1" applyFill="1" applyBorder="1" applyAlignment="1" applyProtection="1">
      <alignment horizontal="center" vertical="center"/>
      <protection/>
    </xf>
    <xf numFmtId="176" fontId="2" fillId="0" borderId="57" xfId="48" applyFont="1" applyFill="1" applyBorder="1" applyAlignment="1" applyProtection="1">
      <alignment horizontal="center" vertical="center"/>
      <protection/>
    </xf>
    <xf numFmtId="176" fontId="2" fillId="0" borderId="55" xfId="48" applyFont="1" applyFill="1" applyBorder="1" applyAlignment="1" applyProtection="1">
      <alignment horizontal="center" vertical="center"/>
      <protection/>
    </xf>
    <xf numFmtId="176" fontId="2" fillId="0" borderId="41" xfId="48" applyFont="1" applyFill="1" applyBorder="1" applyAlignment="1" applyProtection="1">
      <alignment horizontal="center" vertical="center"/>
      <protection/>
    </xf>
    <xf numFmtId="176" fontId="2" fillId="0" borderId="17" xfId="48" applyFont="1" applyFill="1" applyBorder="1" applyAlignment="1" applyProtection="1">
      <alignment horizontal="center" vertical="center"/>
      <protection/>
    </xf>
    <xf numFmtId="176" fontId="2" fillId="0" borderId="19" xfId="48" applyFont="1" applyFill="1" applyBorder="1" applyAlignment="1" applyProtection="1">
      <alignment horizontal="center" vertical="center"/>
      <protection/>
    </xf>
    <xf numFmtId="176" fontId="2" fillId="0" borderId="42" xfId="48" applyFont="1" applyFill="1" applyBorder="1" applyAlignment="1" applyProtection="1">
      <alignment horizontal="center" vertical="center"/>
      <protection/>
    </xf>
    <xf numFmtId="176" fontId="2" fillId="0" borderId="16" xfId="48" applyFont="1" applyFill="1" applyBorder="1" applyAlignment="1" applyProtection="1">
      <alignment horizontal="center" vertical="center"/>
      <protection/>
    </xf>
    <xf numFmtId="176" fontId="2" fillId="0" borderId="39" xfId="48" applyFont="1" applyFill="1" applyBorder="1" applyAlignment="1" applyProtection="1">
      <alignment horizontal="center" vertical="center"/>
      <protection/>
    </xf>
    <xf numFmtId="0" fontId="3" fillId="0" borderId="11" xfId="0" applyFont="1" applyFill="1" applyBorder="1" applyAlignment="1">
      <alignment horizontal="left" vertical="center"/>
    </xf>
    <xf numFmtId="0" fontId="3" fillId="0" borderId="58" xfId="0" applyFont="1" applyFill="1" applyBorder="1" applyAlignment="1">
      <alignment horizontal="left" vertical="center"/>
    </xf>
    <xf numFmtId="0" fontId="3" fillId="0" borderId="59" xfId="0" applyFont="1" applyFill="1" applyBorder="1" applyAlignment="1">
      <alignment horizontal="left" vertical="center"/>
    </xf>
    <xf numFmtId="176" fontId="2" fillId="0" borderId="60" xfId="48" applyFont="1" applyFill="1" applyBorder="1" applyAlignment="1" applyProtection="1">
      <alignment horizontal="center" vertical="center"/>
      <protection/>
    </xf>
    <xf numFmtId="176" fontId="2" fillId="0" borderId="38" xfId="48" applyFont="1" applyFill="1" applyBorder="1" applyAlignment="1" applyProtection="1">
      <alignment horizontal="center" vertical="center"/>
      <protection/>
    </xf>
    <xf numFmtId="176" fontId="2" fillId="0" borderId="12" xfId="48" applyFont="1" applyFill="1" applyBorder="1" applyAlignment="1" applyProtection="1">
      <alignment horizontal="center" vertical="center"/>
      <protection/>
    </xf>
    <xf numFmtId="176" fontId="2" fillId="0" borderId="59" xfId="48" applyFont="1" applyFill="1" applyBorder="1" applyAlignment="1" applyProtection="1">
      <alignment horizontal="center" vertical="center"/>
      <protection/>
    </xf>
    <xf numFmtId="0" fontId="5" fillId="0" borderId="23" xfId="57" applyNumberFormat="1" applyFont="1" applyFill="1" applyBorder="1" applyAlignment="1">
      <alignment vertical="center"/>
    </xf>
    <xf numFmtId="0" fontId="5" fillId="0" borderId="30" xfId="57" applyNumberFormat="1" applyFont="1" applyFill="1" applyBorder="1" applyAlignment="1">
      <alignment horizontal="left" vertical="center"/>
    </xf>
    <xf numFmtId="176" fontId="6" fillId="0" borderId="26" xfId="48" applyFont="1" applyFill="1" applyBorder="1" applyAlignment="1" applyProtection="1">
      <alignment horizontal="center" vertical="center"/>
      <protection/>
    </xf>
    <xf numFmtId="176" fontId="6" fillId="0" borderId="61" xfId="48" applyFont="1" applyFill="1" applyBorder="1" applyAlignment="1" applyProtection="1">
      <alignment horizontal="center" vertical="center"/>
      <protection/>
    </xf>
    <xf numFmtId="0" fontId="8" fillId="0" borderId="0" xfId="57" applyNumberFormat="1" applyFont="1" applyFill="1" applyAlignment="1">
      <alignment vertical="center"/>
    </xf>
    <xf numFmtId="0" fontId="8" fillId="0" borderId="0" xfId="0" applyFont="1" applyFill="1" applyAlignment="1">
      <alignment horizontal="center" vertical="center"/>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3" fillId="0" borderId="50" xfId="0" applyFont="1" applyFill="1" applyBorder="1" applyAlignment="1">
      <alignment horizontal="left" vertical="center" shrinkToFit="1"/>
    </xf>
    <xf numFmtId="0" fontId="3" fillId="0" borderId="39" xfId="0" applyFont="1" applyFill="1" applyBorder="1" applyAlignment="1">
      <alignment horizontal="left" vertical="center" shrinkToFit="1"/>
    </xf>
    <xf numFmtId="0" fontId="3" fillId="0" borderId="51" xfId="0" applyFont="1" applyFill="1" applyBorder="1" applyAlignment="1">
      <alignment horizontal="left" vertical="center" shrinkToFit="1"/>
    </xf>
    <xf numFmtId="0" fontId="3" fillId="0" borderId="42" xfId="0" applyFont="1" applyFill="1" applyBorder="1" applyAlignment="1">
      <alignment horizontal="left" vertical="center" shrinkToFit="1"/>
    </xf>
    <xf numFmtId="0" fontId="3" fillId="0" borderId="62" xfId="0" applyFont="1" applyFill="1" applyBorder="1" applyAlignment="1">
      <alignment horizontal="left" vertical="center" shrinkToFit="1"/>
    </xf>
    <xf numFmtId="0" fontId="3" fillId="0" borderId="45" xfId="0" applyFont="1" applyFill="1" applyBorder="1" applyAlignment="1">
      <alignment horizontal="left" vertical="center" shrinkToFit="1"/>
    </xf>
    <xf numFmtId="176" fontId="2" fillId="0" borderId="20" xfId="48" applyFont="1" applyFill="1" applyBorder="1" applyAlignment="1" applyProtection="1">
      <alignment horizontal="center" vertical="center"/>
      <protection/>
    </xf>
    <xf numFmtId="176" fontId="2" fillId="0" borderId="46" xfId="48" applyFont="1" applyFill="1" applyBorder="1" applyAlignment="1" applyProtection="1">
      <alignment horizontal="center" vertical="center"/>
      <protection/>
    </xf>
    <xf numFmtId="176" fontId="2" fillId="0" borderId="22" xfId="48" applyFont="1" applyFill="1" applyBorder="1" applyAlignment="1" applyProtection="1">
      <alignment horizontal="center" vertical="center"/>
      <protection/>
    </xf>
    <xf numFmtId="0" fontId="5" fillId="0" borderId="30" xfId="0" applyFont="1" applyFill="1" applyBorder="1" applyAlignment="1">
      <alignment horizontal="left" vertical="center" shrinkToFit="1"/>
    </xf>
    <xf numFmtId="0" fontId="5" fillId="0" borderId="24" xfId="0" applyFont="1" applyFill="1" applyBorder="1" applyAlignment="1">
      <alignment horizontal="left" vertical="center" shrinkToFit="1"/>
    </xf>
    <xf numFmtId="0" fontId="3" fillId="0" borderId="54" xfId="0" applyFont="1" applyFill="1" applyBorder="1" applyAlignment="1">
      <alignment horizontal="left" vertical="center" shrinkToFit="1"/>
    </xf>
    <xf numFmtId="0" fontId="3" fillId="0" borderId="55" xfId="0" applyFont="1" applyFill="1" applyBorder="1" applyAlignment="1">
      <alignment horizontal="left" vertical="center" shrinkToFit="1"/>
    </xf>
    <xf numFmtId="0" fontId="3" fillId="0" borderId="31" xfId="0" applyFont="1" applyFill="1" applyBorder="1" applyAlignment="1">
      <alignment horizontal="left" vertical="center"/>
    </xf>
    <xf numFmtId="0" fontId="3" fillId="0" borderId="63" xfId="0" applyFont="1" applyFill="1" applyBorder="1" applyAlignment="1">
      <alignment horizontal="left" vertical="center" shrinkToFit="1"/>
    </xf>
    <xf numFmtId="0" fontId="3" fillId="0" borderId="64" xfId="0" applyFont="1" applyFill="1" applyBorder="1" applyAlignment="1">
      <alignment horizontal="left" vertical="center" shrinkToFit="1"/>
    </xf>
    <xf numFmtId="0" fontId="3" fillId="0" borderId="28" xfId="0" applyFont="1" applyFill="1" applyBorder="1" applyAlignment="1">
      <alignment horizontal="left" vertical="center"/>
    </xf>
    <xf numFmtId="176" fontId="3" fillId="0" borderId="10" xfId="57" applyNumberFormat="1" applyFont="1" applyFill="1" applyBorder="1" applyAlignment="1" applyProtection="1">
      <alignment horizontal="center" vertical="center" wrapText="1"/>
      <protection/>
    </xf>
    <xf numFmtId="176" fontId="3" fillId="0" borderId="11" xfId="57" applyNumberFormat="1" applyFont="1" applyFill="1" applyBorder="1" applyAlignment="1" applyProtection="1">
      <alignment horizontal="center" vertical="center" wrapText="1"/>
      <protection/>
    </xf>
    <xf numFmtId="176" fontId="3" fillId="0" borderId="36" xfId="57" applyNumberFormat="1" applyFont="1" applyFill="1" applyBorder="1" applyAlignment="1" applyProtection="1">
      <alignment horizontal="center" vertical="center" wrapText="1"/>
      <protection/>
    </xf>
    <xf numFmtId="176" fontId="3" fillId="0" borderId="0" xfId="57" applyNumberFormat="1" applyFont="1" applyFill="1" applyBorder="1" applyAlignment="1" applyProtection="1">
      <alignment vertical="center"/>
      <protection/>
    </xf>
    <xf numFmtId="0" fontId="3" fillId="0" borderId="65" xfId="0" applyFont="1" applyFill="1" applyBorder="1" applyAlignment="1">
      <alignment horizontal="left" vertical="center"/>
    </xf>
    <xf numFmtId="176" fontId="2" fillId="0" borderId="56" xfId="57" applyNumberFormat="1" applyFont="1" applyFill="1" applyBorder="1" applyAlignment="1" applyProtection="1">
      <alignment horizontal="center" vertical="center" shrinkToFit="1"/>
      <protection/>
    </xf>
    <xf numFmtId="176" fontId="2" fillId="0" borderId="53" xfId="57" applyNumberFormat="1" applyFont="1" applyFill="1" applyBorder="1" applyAlignment="1" applyProtection="1">
      <alignment horizontal="center" vertical="center" shrinkToFit="1"/>
      <protection/>
    </xf>
    <xf numFmtId="176" fontId="2" fillId="0" borderId="65" xfId="57" applyNumberFormat="1" applyFont="1" applyFill="1" applyBorder="1" applyAlignment="1" applyProtection="1">
      <alignment horizontal="center" vertical="center" shrinkToFit="1"/>
      <protection/>
    </xf>
    <xf numFmtId="0" fontId="3" fillId="0" borderId="35" xfId="0" applyFont="1" applyFill="1" applyBorder="1" applyAlignment="1">
      <alignment horizontal="left" vertical="center"/>
    </xf>
    <xf numFmtId="0" fontId="3" fillId="0" borderId="36" xfId="0" applyFont="1" applyFill="1" applyBorder="1" applyAlignment="1">
      <alignment horizontal="left" vertical="center"/>
    </xf>
    <xf numFmtId="176" fontId="2" fillId="0" borderId="66" xfId="57" applyNumberFormat="1" applyFont="1" applyFill="1" applyBorder="1" applyAlignment="1" applyProtection="1">
      <alignment horizontal="center" vertical="center" shrinkToFit="1"/>
      <protection/>
    </xf>
    <xf numFmtId="176" fontId="2" fillId="0" borderId="35" xfId="57" applyNumberFormat="1" applyFont="1" applyFill="1" applyBorder="1" applyAlignment="1" applyProtection="1">
      <alignment horizontal="center" vertical="center" shrinkToFit="1"/>
      <protection/>
    </xf>
    <xf numFmtId="176" fontId="2" fillId="0" borderId="36" xfId="57" applyNumberFormat="1" applyFont="1" applyFill="1" applyBorder="1" applyAlignment="1" applyProtection="1">
      <alignment horizontal="center" vertical="center" shrinkToFit="1"/>
      <protection/>
    </xf>
    <xf numFmtId="176" fontId="6" fillId="0" borderId="10" xfId="57" applyNumberFormat="1" applyFont="1" applyFill="1" applyBorder="1" applyAlignment="1" applyProtection="1">
      <alignment horizontal="center" vertical="center" shrinkToFit="1"/>
      <protection/>
    </xf>
    <xf numFmtId="176" fontId="6" fillId="0" borderId="25" xfId="57" applyNumberFormat="1" applyFont="1" applyFill="1" applyBorder="1" applyAlignment="1" applyProtection="1">
      <alignment horizontal="center" vertical="center" shrinkToFit="1"/>
      <protection/>
    </xf>
    <xf numFmtId="176" fontId="6" fillId="0" borderId="24" xfId="57" applyNumberFormat="1" applyFont="1" applyFill="1" applyBorder="1" applyAlignment="1" applyProtection="1">
      <alignment horizontal="center" vertical="center" shrinkToFit="1"/>
      <protection/>
    </xf>
    <xf numFmtId="176" fontId="3" fillId="0" borderId="38" xfId="57" applyNumberFormat="1" applyFont="1" applyFill="1" applyBorder="1" applyAlignment="1" applyProtection="1">
      <alignment horizontal="center" vertical="center" wrapText="1"/>
      <protection/>
    </xf>
    <xf numFmtId="176" fontId="3" fillId="0" borderId="67" xfId="57" applyNumberFormat="1" applyFont="1" applyFill="1" applyBorder="1" applyAlignment="1" applyProtection="1">
      <alignment horizontal="center" vertical="center" wrapText="1"/>
      <protection/>
    </xf>
    <xf numFmtId="176" fontId="3" fillId="0" borderId="49" xfId="57" applyNumberFormat="1" applyFont="1" applyFill="1" applyBorder="1" applyAlignment="1" applyProtection="1">
      <alignment horizontal="center" vertical="center" wrapText="1"/>
      <protection/>
    </xf>
    <xf numFmtId="176" fontId="6" fillId="0" borderId="48" xfId="57" applyNumberFormat="1" applyFont="1" applyFill="1" applyBorder="1" applyAlignment="1" applyProtection="1">
      <alignment horizontal="center" vertical="center" shrinkToFit="1"/>
      <protection/>
    </xf>
    <xf numFmtId="176" fontId="6" fillId="0" borderId="30" xfId="57" applyNumberFormat="1" applyFont="1" applyFill="1" applyBorder="1" applyAlignment="1" applyProtection="1">
      <alignment horizontal="center" vertical="center" shrinkToFit="1"/>
      <protection/>
    </xf>
    <xf numFmtId="176" fontId="6" fillId="0" borderId="10" xfId="57" applyNumberFormat="1" applyFont="1" applyFill="1" applyBorder="1" applyAlignment="1" applyProtection="1">
      <alignment horizontal="center" vertical="center" shrinkToFit="1"/>
      <protection/>
    </xf>
    <xf numFmtId="0" fontId="3" fillId="0" borderId="32" xfId="0" applyFont="1" applyFill="1" applyBorder="1" applyAlignment="1">
      <alignment horizontal="left" vertical="center"/>
    </xf>
    <xf numFmtId="176" fontId="2" fillId="0" borderId="52" xfId="57" applyNumberFormat="1" applyFont="1" applyFill="1" applyBorder="1" applyAlignment="1" applyProtection="1">
      <alignment horizontal="right" vertical="center" shrinkToFit="1"/>
      <protection/>
    </xf>
    <xf numFmtId="176" fontId="2" fillId="0" borderId="68" xfId="57" applyNumberFormat="1" applyFont="1" applyFill="1" applyBorder="1" applyAlignment="1" applyProtection="1">
      <alignment horizontal="right" vertical="center" shrinkToFit="1"/>
      <protection/>
    </xf>
    <xf numFmtId="176" fontId="2" fillId="0" borderId="69" xfId="57" applyNumberFormat="1" applyFont="1" applyFill="1" applyBorder="1" applyAlignment="1" applyProtection="1">
      <alignment horizontal="right" vertical="center" shrinkToFit="1"/>
      <protection/>
    </xf>
    <xf numFmtId="0" fontId="3" fillId="0" borderId="33" xfId="0" applyFont="1" applyFill="1" applyBorder="1" applyAlignment="1">
      <alignment horizontal="left" vertical="center"/>
    </xf>
    <xf numFmtId="0" fontId="5" fillId="0" borderId="34" xfId="0" applyFont="1" applyFill="1" applyBorder="1" applyAlignment="1">
      <alignment horizontal="left" vertical="center"/>
    </xf>
    <xf numFmtId="0" fontId="5" fillId="0" borderId="36" xfId="0" applyFont="1" applyFill="1" applyBorder="1" applyAlignment="1">
      <alignment vertical="center"/>
    </xf>
    <xf numFmtId="0" fontId="3" fillId="0" borderId="0" xfId="0" applyFont="1" applyFill="1" applyAlignment="1">
      <alignment vertical="center" shrinkToFit="1"/>
    </xf>
    <xf numFmtId="177" fontId="3" fillId="0" borderId="10" xfId="0" applyNumberFormat="1" applyFont="1" applyFill="1" applyBorder="1" applyAlignment="1">
      <alignment horizontal="center" vertical="center"/>
    </xf>
    <xf numFmtId="177" fontId="3" fillId="0" borderId="38" xfId="0" applyNumberFormat="1" applyFont="1" applyFill="1" applyBorder="1" applyAlignment="1">
      <alignment horizontal="center" vertical="center"/>
    </xf>
    <xf numFmtId="177" fontId="3" fillId="0" borderId="12" xfId="0" applyNumberFormat="1" applyFont="1" applyFill="1" applyBorder="1" applyAlignment="1">
      <alignment horizontal="center" vertical="center"/>
    </xf>
    <xf numFmtId="178" fontId="3" fillId="0" borderId="70" xfId="0" applyNumberFormat="1" applyFont="1" applyFill="1" applyBorder="1" applyAlignment="1">
      <alignment horizontal="right" vertical="center" shrinkToFit="1"/>
    </xf>
    <xf numFmtId="178" fontId="2" fillId="0" borderId="56" xfId="0" applyNumberFormat="1" applyFont="1" applyFill="1" applyBorder="1" applyAlignment="1">
      <alignment horizontal="right" vertical="center" shrinkToFit="1"/>
    </xf>
    <xf numFmtId="178" fontId="2" fillId="0" borderId="57" xfId="0" applyNumberFormat="1" applyFont="1" applyFill="1" applyBorder="1" applyAlignment="1">
      <alignment horizontal="right" vertical="center" shrinkToFit="1"/>
    </xf>
    <xf numFmtId="178" fontId="2" fillId="0" borderId="41" xfId="0" applyNumberFormat="1" applyFont="1" applyFill="1" applyBorder="1" applyAlignment="1">
      <alignment horizontal="right" vertical="center" shrinkToFit="1"/>
    </xf>
    <xf numFmtId="0" fontId="5" fillId="0" borderId="25" xfId="0" applyFont="1" applyFill="1" applyBorder="1" applyAlignment="1">
      <alignment horizontal="left" vertical="center"/>
    </xf>
    <xf numFmtId="0" fontId="5" fillId="0" borderId="61" xfId="0" applyFont="1" applyFill="1" applyBorder="1" applyAlignment="1">
      <alignment horizontal="left" vertical="center"/>
    </xf>
    <xf numFmtId="179" fontId="5" fillId="0" borderId="30" xfId="0" applyNumberFormat="1" applyFont="1" applyFill="1" applyBorder="1" applyAlignment="1">
      <alignment horizontal="center" vertical="center" shrinkToFit="1"/>
    </xf>
    <xf numFmtId="178" fontId="6" fillId="0" borderId="23" xfId="0" applyNumberFormat="1" applyFont="1" applyFill="1" applyBorder="1" applyAlignment="1">
      <alignment horizontal="right" vertical="center" shrinkToFit="1"/>
    </xf>
    <xf numFmtId="178" fontId="6" fillId="0" borderId="10" xfId="0" applyNumberFormat="1" applyFont="1" applyFill="1" applyBorder="1" applyAlignment="1">
      <alignment horizontal="right" vertical="center" shrinkToFit="1"/>
    </xf>
    <xf numFmtId="178" fontId="6" fillId="0" borderId="48" xfId="0" applyNumberFormat="1" applyFont="1" applyFill="1" applyBorder="1" applyAlignment="1">
      <alignment horizontal="right" vertical="center" shrinkToFit="1"/>
    </xf>
    <xf numFmtId="178" fontId="6" fillId="0" borderId="26" xfId="0" applyNumberFormat="1" applyFont="1" applyFill="1" applyBorder="1" applyAlignment="1">
      <alignment horizontal="right" vertical="center" shrinkToFit="1"/>
    </xf>
    <xf numFmtId="0" fontId="3" fillId="0" borderId="70" xfId="0" applyFont="1" applyFill="1" applyBorder="1" applyAlignment="1">
      <alignment horizontal="left" vertical="center"/>
    </xf>
    <xf numFmtId="0" fontId="3" fillId="0" borderId="57" xfId="0" applyFont="1" applyFill="1" applyBorder="1" applyAlignment="1">
      <alignment horizontal="left" vertical="center" shrinkToFit="1"/>
    </xf>
    <xf numFmtId="178" fontId="3" fillId="0" borderId="70" xfId="0" applyNumberFormat="1" applyFont="1" applyFill="1" applyBorder="1" applyAlignment="1">
      <alignment vertical="center" shrinkToFit="1"/>
    </xf>
    <xf numFmtId="0" fontId="3" fillId="0" borderId="71" xfId="0" applyFont="1" applyFill="1" applyBorder="1" applyAlignment="1">
      <alignment horizontal="left" vertical="center"/>
    </xf>
    <xf numFmtId="0" fontId="3" fillId="0" borderId="43" xfId="0" applyFont="1" applyFill="1" applyBorder="1" applyAlignment="1">
      <alignment horizontal="left" vertical="center" shrinkToFit="1"/>
    </xf>
    <xf numFmtId="178" fontId="3" fillId="0" borderId="71" xfId="0" applyNumberFormat="1" applyFont="1" applyFill="1" applyBorder="1" applyAlignment="1">
      <alignment vertical="center" shrinkToFit="1"/>
    </xf>
    <xf numFmtId="178" fontId="6" fillId="0" borderId="23" xfId="0" applyNumberFormat="1" applyFont="1" applyFill="1" applyBorder="1" applyAlignment="1">
      <alignment vertical="center" shrinkToFit="1"/>
    </xf>
    <xf numFmtId="0" fontId="3" fillId="0" borderId="58" xfId="0" applyFont="1" applyFill="1" applyBorder="1" applyAlignment="1">
      <alignment horizontal="left" vertical="center" shrinkToFit="1"/>
    </xf>
    <xf numFmtId="0" fontId="3" fillId="0" borderId="59" xfId="0" applyFont="1" applyFill="1" applyBorder="1" applyAlignment="1">
      <alignment horizontal="left" vertical="center" shrinkToFit="1"/>
    </xf>
    <xf numFmtId="178" fontId="3" fillId="0" borderId="72" xfId="0" applyNumberFormat="1" applyFont="1" applyFill="1" applyBorder="1" applyAlignment="1">
      <alignment vertical="center" shrinkToFit="1"/>
    </xf>
    <xf numFmtId="0" fontId="5" fillId="0" borderId="61" xfId="0" applyFont="1" applyFill="1" applyBorder="1" applyAlignment="1">
      <alignment horizontal="left" vertical="center" shrinkToFit="1"/>
    </xf>
    <xf numFmtId="0" fontId="5" fillId="0" borderId="30" xfId="0" applyFont="1" applyFill="1" applyBorder="1" applyAlignment="1">
      <alignment horizontal="center" vertical="center" shrinkToFit="1"/>
    </xf>
    <xf numFmtId="178" fontId="3" fillId="0" borderId="73" xfId="0" applyNumberFormat="1" applyFont="1" applyFill="1" applyBorder="1" applyAlignment="1">
      <alignment vertical="center" shrinkToFit="1"/>
    </xf>
    <xf numFmtId="0" fontId="5" fillId="0" borderId="61" xfId="0" applyFont="1" applyFill="1" applyBorder="1" applyAlignment="1">
      <alignment vertical="center" shrinkToFit="1"/>
    </xf>
    <xf numFmtId="0" fontId="5" fillId="0" borderId="73" xfId="0" applyFont="1" applyFill="1" applyBorder="1" applyAlignment="1">
      <alignment horizontal="left" vertical="center"/>
    </xf>
    <xf numFmtId="0" fontId="5" fillId="0" borderId="69" xfId="0" applyFont="1" applyFill="1" applyBorder="1" applyAlignment="1">
      <alignment vertical="center" shrinkToFit="1"/>
    </xf>
    <xf numFmtId="0" fontId="5" fillId="0" borderId="69" xfId="0" applyFont="1" applyFill="1" applyBorder="1" applyAlignment="1">
      <alignment horizontal="center" vertical="center" shrinkToFit="1"/>
    </xf>
    <xf numFmtId="178" fontId="6" fillId="0" borderId="73" xfId="0" applyNumberFormat="1" applyFont="1" applyFill="1" applyBorder="1" applyAlignment="1">
      <alignment vertical="center" shrinkToFit="1"/>
    </xf>
    <xf numFmtId="0" fontId="5" fillId="0" borderId="31" xfId="0" applyFont="1" applyFill="1" applyBorder="1" applyAlignment="1">
      <alignment horizontal="left" vertical="center"/>
    </xf>
    <xf numFmtId="0" fontId="5" fillId="0" borderId="64" xfId="0" applyFont="1" applyFill="1" applyBorder="1" applyAlignment="1">
      <alignment horizontal="left" vertical="center" shrinkToFit="1"/>
    </xf>
    <xf numFmtId="0" fontId="3" fillId="0" borderId="25" xfId="0" applyFont="1" applyFill="1" applyBorder="1" applyAlignment="1">
      <alignment horizontal="left" vertical="center"/>
    </xf>
    <xf numFmtId="0" fontId="3" fillId="0" borderId="74" xfId="0" applyFont="1" applyFill="1" applyBorder="1" applyAlignment="1">
      <alignment horizontal="left" vertical="center" shrinkToFit="1"/>
    </xf>
    <xf numFmtId="0" fontId="3" fillId="0" borderId="61" xfId="0" applyFont="1" applyFill="1" applyBorder="1" applyAlignment="1">
      <alignment horizontal="left" vertical="center" shrinkToFit="1"/>
    </xf>
    <xf numFmtId="178" fontId="3" fillId="0" borderId="23" xfId="0" applyNumberFormat="1" applyFont="1" applyFill="1" applyBorder="1" applyAlignment="1">
      <alignment vertical="center" shrinkToFit="1"/>
    </xf>
    <xf numFmtId="0" fontId="5" fillId="0" borderId="64" xfId="0" applyFont="1" applyFill="1" applyBorder="1" applyAlignment="1">
      <alignment vertical="center" shrinkToFit="1"/>
    </xf>
    <xf numFmtId="0" fontId="5" fillId="0" borderId="30" xfId="0" applyFont="1" applyFill="1" applyBorder="1" applyAlignment="1">
      <alignment vertical="center" shrinkToFit="1"/>
    </xf>
    <xf numFmtId="0" fontId="3" fillId="0" borderId="62" xfId="0" applyFont="1" applyFill="1" applyBorder="1" applyAlignment="1">
      <alignment horizontal="left" vertical="center"/>
    </xf>
    <xf numFmtId="0" fontId="5" fillId="0" borderId="64" xfId="0" applyFont="1" applyFill="1" applyBorder="1" applyAlignment="1">
      <alignment horizontal="left" vertical="center"/>
    </xf>
    <xf numFmtId="179" fontId="5" fillId="0" borderId="69" xfId="0" applyNumberFormat="1" applyFont="1" applyFill="1" applyBorder="1" applyAlignment="1">
      <alignment horizontal="center" vertical="center" shrinkToFit="1"/>
    </xf>
    <xf numFmtId="0" fontId="3" fillId="0" borderId="62" xfId="0" applyFont="1" applyFill="1" applyBorder="1" applyAlignment="1">
      <alignment vertical="center"/>
    </xf>
    <xf numFmtId="0" fontId="5" fillId="0" borderId="61" xfId="0" applyFont="1" applyFill="1" applyBorder="1" applyAlignment="1">
      <alignment vertical="center"/>
    </xf>
    <xf numFmtId="0" fontId="5" fillId="0" borderId="69" xfId="0" applyFont="1" applyFill="1" applyBorder="1" applyAlignment="1">
      <alignment vertical="center"/>
    </xf>
    <xf numFmtId="0" fontId="3" fillId="0" borderId="49" xfId="57" applyNumberFormat="1" applyFont="1" applyFill="1" applyBorder="1" applyAlignment="1">
      <alignment horizontal="center" vertical="center" shrinkToFit="1"/>
    </xf>
    <xf numFmtId="176" fontId="2" fillId="0" borderId="10" xfId="57" applyFont="1" applyFill="1" applyBorder="1" applyAlignment="1" applyProtection="1">
      <alignment horizontal="center" vertical="center"/>
      <protection/>
    </xf>
    <xf numFmtId="176" fontId="2" fillId="0" borderId="25" xfId="57" applyFont="1" applyFill="1" applyBorder="1" applyAlignment="1" applyProtection="1">
      <alignment horizontal="center" vertical="center"/>
      <protection/>
    </xf>
    <xf numFmtId="176" fontId="2" fillId="0" borderId="24" xfId="57" applyFont="1" applyFill="1" applyBorder="1" applyAlignment="1" applyProtection="1">
      <alignment horizontal="center" vertical="center"/>
      <protection/>
    </xf>
    <xf numFmtId="176" fontId="2" fillId="0" borderId="25" xfId="57" applyFont="1" applyFill="1" applyBorder="1" applyAlignment="1" applyProtection="1">
      <alignment horizontal="right" vertical="center"/>
      <protection/>
    </xf>
    <xf numFmtId="176" fontId="6" fillId="0" borderId="10" xfId="57" applyFont="1" applyFill="1" applyBorder="1" applyAlignment="1" applyProtection="1">
      <alignment horizontal="center" vertical="center"/>
      <protection/>
    </xf>
    <xf numFmtId="176" fontId="6" fillId="0" borderId="25" xfId="57" applyFont="1" applyFill="1" applyBorder="1" applyAlignment="1" applyProtection="1">
      <alignment horizontal="center" vertical="center"/>
      <protection/>
    </xf>
    <xf numFmtId="176" fontId="6" fillId="0" borderId="24" xfId="57" applyFont="1" applyFill="1" applyBorder="1" applyAlignment="1" applyProtection="1">
      <alignment horizontal="center" vertical="center"/>
      <protection/>
    </xf>
    <xf numFmtId="0" fontId="51" fillId="0" borderId="0" xfId="61" applyFont="1">
      <alignment/>
      <protection/>
    </xf>
    <xf numFmtId="0" fontId="51" fillId="0" borderId="75" xfId="61" applyFont="1" applyBorder="1">
      <alignment/>
      <protection/>
    </xf>
    <xf numFmtId="0" fontId="51" fillId="0" borderId="76" xfId="61" applyFont="1" applyBorder="1" applyAlignment="1">
      <alignment horizontal="centerContinuous" vertical="center"/>
      <protection/>
    </xf>
    <xf numFmtId="0" fontId="51" fillId="0" borderId="77" xfId="61" applyFont="1" applyBorder="1" applyAlignment="1">
      <alignment horizontal="centerContinuous" vertical="center"/>
      <protection/>
    </xf>
    <xf numFmtId="0" fontId="51" fillId="0" borderId="78" xfId="61" applyFont="1" applyBorder="1" applyAlignment="1">
      <alignment horizontal="centerContinuous" vertical="center"/>
      <protection/>
    </xf>
    <xf numFmtId="0" fontId="51" fillId="0" borderId="79" xfId="61" applyFont="1" applyBorder="1" applyAlignment="1">
      <alignment horizontal="centerContinuous" vertical="center"/>
      <protection/>
    </xf>
    <xf numFmtId="0" fontId="51" fillId="0" borderId="80" xfId="61" applyFont="1" applyBorder="1" applyAlignment="1">
      <alignment horizontal="centerContinuous" vertical="center"/>
      <protection/>
    </xf>
    <xf numFmtId="180" fontId="52" fillId="0" borderId="81" xfId="50" applyFont="1" applyFill="1" applyBorder="1" applyAlignment="1">
      <alignment horizontal="center" vertical="center" shrinkToFit="1"/>
    </xf>
    <xf numFmtId="180" fontId="52" fillId="0" borderId="82" xfId="50" applyFont="1" applyFill="1" applyBorder="1" applyAlignment="1">
      <alignment horizontal="centerContinuous" vertical="center"/>
    </xf>
    <xf numFmtId="180" fontId="52" fillId="0" borderId="83" xfId="50" applyFont="1" applyFill="1" applyBorder="1" applyAlignment="1">
      <alignment horizontal="centerContinuous" vertical="center"/>
    </xf>
    <xf numFmtId="180" fontId="52" fillId="0" borderId="84" xfId="50" applyFont="1" applyFill="1" applyBorder="1" applyAlignment="1">
      <alignment horizontal="centerContinuous" vertical="center"/>
    </xf>
    <xf numFmtId="180" fontId="52" fillId="0" borderId="85" xfId="50" applyFont="1" applyFill="1" applyBorder="1" applyAlignment="1">
      <alignment horizontal="centerContinuous" vertical="center"/>
    </xf>
    <xf numFmtId="180" fontId="52" fillId="0" borderId="86" xfId="50" applyFont="1" applyFill="1" applyBorder="1" applyAlignment="1">
      <alignment horizontal="centerContinuous" vertical="center"/>
    </xf>
    <xf numFmtId="180" fontId="52" fillId="0" borderId="65" xfId="50" applyFont="1" applyFill="1" applyBorder="1" applyAlignment="1">
      <alignment horizontal="centerContinuous" vertical="center"/>
    </xf>
    <xf numFmtId="180" fontId="52" fillId="0" borderId="87" xfId="50" applyFont="1" applyFill="1" applyBorder="1" applyAlignment="1">
      <alignment vertical="center" shrinkToFit="1"/>
    </xf>
    <xf numFmtId="180" fontId="52" fillId="0" borderId="88" xfId="50" applyFont="1" applyFill="1" applyBorder="1" applyAlignment="1">
      <alignment horizontal="center" wrapText="1"/>
    </xf>
    <xf numFmtId="180" fontId="52" fillId="0" borderId="11" xfId="50" applyFont="1" applyFill="1" applyBorder="1" applyAlignment="1">
      <alignment horizontal="center" wrapText="1"/>
    </xf>
    <xf numFmtId="180" fontId="52" fillId="0" borderId="36" xfId="50" applyFont="1" applyFill="1" applyBorder="1" applyAlignment="1">
      <alignment horizontal="center" wrapText="1"/>
    </xf>
    <xf numFmtId="0" fontId="53" fillId="0" borderId="89" xfId="61" applyFont="1" applyFill="1" applyBorder="1" applyAlignment="1">
      <alignment horizontal="left"/>
      <protection/>
    </xf>
    <xf numFmtId="180" fontId="2" fillId="0" borderId="88" xfId="50" applyFont="1" applyFill="1" applyBorder="1" applyAlignment="1">
      <alignment horizontal="center" shrinkToFit="1"/>
    </xf>
    <xf numFmtId="180" fontId="2" fillId="0" borderId="25" xfId="50" applyFont="1" applyFill="1" applyBorder="1" applyAlignment="1">
      <alignment horizontal="center" shrinkToFit="1"/>
    </xf>
    <xf numFmtId="180" fontId="2" fillId="0" borderId="24" xfId="50" applyFont="1" applyFill="1" applyBorder="1" applyAlignment="1">
      <alignment horizontal="center" shrinkToFit="1"/>
    </xf>
    <xf numFmtId="0" fontId="14" fillId="0" borderId="89" xfId="61" applyFont="1" applyFill="1" applyBorder="1" applyAlignment="1">
      <alignment horizontal="left"/>
      <protection/>
    </xf>
    <xf numFmtId="0" fontId="54" fillId="0" borderId="90" xfId="61" applyFont="1" applyFill="1" applyBorder="1" applyAlignment="1">
      <alignment horizontal="left"/>
      <protection/>
    </xf>
    <xf numFmtId="180" fontId="6" fillId="0" borderId="91" xfId="50" applyFont="1" applyFill="1" applyBorder="1" applyAlignment="1">
      <alignment horizontal="center" shrinkToFit="1"/>
    </xf>
    <xf numFmtId="180" fontId="6" fillId="0" borderId="92" xfId="50" applyFont="1" applyFill="1" applyBorder="1" applyAlignment="1">
      <alignment horizontal="center" shrinkToFit="1"/>
    </xf>
    <xf numFmtId="180" fontId="6" fillId="0" borderId="93" xfId="50" applyFont="1" applyFill="1" applyBorder="1" applyAlignment="1">
      <alignment horizontal="center" shrinkToFit="1"/>
    </xf>
    <xf numFmtId="0" fontId="3" fillId="0" borderId="0" xfId="0" applyFont="1" applyFill="1" applyBorder="1" applyAlignment="1">
      <alignment horizontal="left" vertical="center"/>
    </xf>
    <xf numFmtId="176" fontId="2" fillId="0" borderId="32" xfId="57" applyNumberFormat="1" applyFont="1" applyFill="1" applyBorder="1" applyAlignment="1" applyProtection="1">
      <alignment horizontal="right" vertical="center" shrinkToFit="1"/>
      <protection/>
    </xf>
    <xf numFmtId="180" fontId="2" fillId="0" borderId="94" xfId="50" applyFont="1" applyFill="1" applyBorder="1" applyAlignment="1">
      <alignment horizontal="center" shrinkToFit="1"/>
    </xf>
    <xf numFmtId="0" fontId="53" fillId="0" borderId="95" xfId="61" applyFont="1" applyFill="1" applyBorder="1" applyAlignment="1">
      <alignment horizontal="left"/>
      <protection/>
    </xf>
    <xf numFmtId="180" fontId="2" fillId="0" borderId="96" xfId="50" applyFont="1" applyFill="1" applyBorder="1" applyAlignment="1">
      <alignment horizontal="center" shrinkToFit="1"/>
    </xf>
    <xf numFmtId="180" fontId="2" fillId="0" borderId="31" xfId="50" applyFont="1" applyFill="1" applyBorder="1" applyAlignment="1">
      <alignment horizontal="center" shrinkToFit="1"/>
    </xf>
    <xf numFmtId="180" fontId="2" fillId="0" borderId="32" xfId="50" applyFont="1" applyFill="1" applyBorder="1" applyAlignment="1">
      <alignment horizontal="center" shrinkToFit="1"/>
    </xf>
    <xf numFmtId="0" fontId="54" fillId="0" borderId="76" xfId="61" applyFont="1" applyFill="1" applyBorder="1" applyAlignment="1">
      <alignment horizontal="left"/>
      <protection/>
    </xf>
    <xf numFmtId="180" fontId="6" fillId="0" borderId="97" xfId="50" applyFont="1" applyFill="1" applyBorder="1" applyAlignment="1">
      <alignment horizontal="center" shrinkToFit="1"/>
    </xf>
    <xf numFmtId="180" fontId="6" fillId="0" borderId="98" xfId="50" applyFont="1" applyFill="1" applyBorder="1" applyAlignment="1">
      <alignment horizontal="center" shrinkToFit="1"/>
    </xf>
    <xf numFmtId="180" fontId="6" fillId="0" borderId="99" xfId="50" applyFont="1" applyFill="1" applyBorder="1" applyAlignment="1">
      <alignment horizontal="center" shrinkToFit="1"/>
    </xf>
    <xf numFmtId="0" fontId="54" fillId="0" borderId="100" xfId="61" applyFont="1" applyFill="1" applyBorder="1" applyAlignment="1">
      <alignment horizontal="left"/>
      <protection/>
    </xf>
    <xf numFmtId="180" fontId="6" fillId="0" borderId="101" xfId="50" applyFont="1" applyFill="1" applyBorder="1" applyAlignment="1">
      <alignment horizontal="center" shrinkToFit="1"/>
    </xf>
    <xf numFmtId="180" fontId="6" fillId="0" borderId="102" xfId="50" applyFont="1" applyFill="1" applyBorder="1" applyAlignment="1">
      <alignment horizontal="center" shrinkToFit="1"/>
    </xf>
    <xf numFmtId="180" fontId="6" fillId="0" borderId="103" xfId="50" applyFont="1" applyFill="1" applyBorder="1" applyAlignment="1">
      <alignment horizontal="center" shrinkToFit="1"/>
    </xf>
    <xf numFmtId="0" fontId="3" fillId="0" borderId="40" xfId="0" applyFont="1" applyFill="1" applyBorder="1" applyAlignment="1">
      <alignment horizontal="left" vertical="center"/>
    </xf>
    <xf numFmtId="0" fontId="3" fillId="0" borderId="44" xfId="0" applyFont="1" applyFill="1" applyBorder="1" applyAlignment="1">
      <alignment horizontal="left" vertical="center"/>
    </xf>
    <xf numFmtId="0" fontId="3" fillId="0" borderId="47" xfId="0" applyFont="1" applyFill="1" applyBorder="1" applyAlignment="1">
      <alignment horizontal="left" vertical="center"/>
    </xf>
    <xf numFmtId="0" fontId="3" fillId="0" borderId="57" xfId="0" applyFont="1" applyFill="1" applyBorder="1" applyAlignment="1">
      <alignment horizontal="left" vertical="center"/>
    </xf>
    <xf numFmtId="0" fontId="3" fillId="0" borderId="43" xfId="0" applyFont="1" applyFill="1" applyBorder="1" applyAlignment="1">
      <alignment horizontal="left" vertical="center"/>
    </xf>
    <xf numFmtId="0" fontId="3" fillId="0" borderId="38" xfId="0" applyFont="1" applyFill="1" applyBorder="1" applyAlignment="1">
      <alignment horizontal="left" vertical="center"/>
    </xf>
    <xf numFmtId="0" fontId="3" fillId="0" borderId="26" xfId="0" applyFont="1" applyFill="1" applyBorder="1" applyAlignment="1">
      <alignment horizontal="left" vertical="center"/>
    </xf>
    <xf numFmtId="0" fontId="3" fillId="0" borderId="83" xfId="0" applyFont="1" applyFill="1" applyBorder="1" applyAlignment="1">
      <alignment horizontal="left" vertical="center"/>
    </xf>
    <xf numFmtId="0" fontId="3" fillId="0" borderId="24" xfId="0" applyFont="1" applyFill="1" applyBorder="1" applyAlignment="1">
      <alignment horizontal="left" vertical="center"/>
    </xf>
    <xf numFmtId="0" fontId="3" fillId="0" borderId="25" xfId="0" applyFont="1" applyFill="1" applyBorder="1" applyAlignment="1">
      <alignment horizontal="left" vertical="center" shrinkToFit="1"/>
    </xf>
    <xf numFmtId="0" fontId="5" fillId="0" borderId="25" xfId="0" applyFont="1" applyFill="1" applyBorder="1" applyAlignment="1">
      <alignment horizontal="left" vertical="center" shrinkToFit="1"/>
    </xf>
    <xf numFmtId="0" fontId="3" fillId="0" borderId="48" xfId="0" applyFont="1" applyFill="1" applyBorder="1" applyAlignment="1">
      <alignment vertical="center" shrinkToFit="1"/>
    </xf>
    <xf numFmtId="179" fontId="5" fillId="0" borderId="32" xfId="0" applyNumberFormat="1" applyFont="1" applyFill="1" applyBorder="1" applyAlignment="1">
      <alignment horizontal="center" vertical="center"/>
    </xf>
    <xf numFmtId="179" fontId="6" fillId="0" borderId="32" xfId="0" applyNumberFormat="1" applyFont="1" applyFill="1" applyBorder="1" applyAlignment="1">
      <alignment vertical="center"/>
    </xf>
    <xf numFmtId="176" fontId="6" fillId="0" borderId="52" xfId="57" applyFont="1" applyFill="1" applyBorder="1" applyAlignment="1" applyProtection="1">
      <alignment horizontal="center" vertical="center" shrinkToFit="1"/>
      <protection/>
    </xf>
    <xf numFmtId="176" fontId="6" fillId="0" borderId="31" xfId="57" applyFont="1" applyFill="1" applyBorder="1" applyAlignment="1" applyProtection="1">
      <alignment horizontal="center" vertical="center" shrinkToFit="1"/>
      <protection/>
    </xf>
    <xf numFmtId="176" fontId="6" fillId="0" borderId="104" xfId="57" applyFont="1" applyFill="1" applyBorder="1" applyAlignment="1" applyProtection="1">
      <alignment horizontal="center" vertical="center" shrinkToFit="1"/>
      <protection/>
    </xf>
    <xf numFmtId="0" fontId="3" fillId="0" borderId="56" xfId="0" applyFont="1" applyFill="1" applyBorder="1" applyAlignment="1">
      <alignment horizontal="left" vertical="center"/>
    </xf>
    <xf numFmtId="176" fontId="2" fillId="0" borderId="56" xfId="57" applyFont="1" applyFill="1" applyBorder="1" applyAlignment="1" applyProtection="1">
      <alignment horizontal="center" vertical="center" shrinkToFit="1"/>
      <protection/>
    </xf>
    <xf numFmtId="176" fontId="2" fillId="0" borderId="53" xfId="57" applyFont="1" applyFill="1" applyBorder="1" applyAlignment="1" applyProtection="1">
      <alignment horizontal="center" vertical="center" shrinkToFit="1"/>
      <protection/>
    </xf>
    <xf numFmtId="176" fontId="2" fillId="0" borderId="41" xfId="57" applyFont="1" applyFill="1" applyBorder="1" applyAlignment="1" applyProtection="1">
      <alignment horizontal="center" vertical="center" shrinkToFit="1"/>
      <protection/>
    </xf>
    <xf numFmtId="0" fontId="3" fillId="0" borderId="49" xfId="0" applyFont="1" applyFill="1" applyBorder="1" applyAlignment="1">
      <alignment horizontal="left" vertical="center"/>
    </xf>
    <xf numFmtId="0" fontId="3" fillId="0" borderId="60" xfId="0" applyFont="1" applyFill="1" applyBorder="1" applyAlignment="1">
      <alignment horizontal="left" vertical="center"/>
    </xf>
    <xf numFmtId="176" fontId="2" fillId="0" borderId="60" xfId="57" applyFont="1" applyFill="1" applyBorder="1" applyAlignment="1" applyProtection="1">
      <alignment horizontal="center" vertical="center" shrinkToFit="1"/>
      <protection/>
    </xf>
    <xf numFmtId="176" fontId="2" fillId="0" borderId="11" xfId="57" applyFont="1" applyFill="1" applyBorder="1" applyAlignment="1" applyProtection="1">
      <alignment horizontal="center" vertical="center" shrinkToFit="1"/>
      <protection/>
    </xf>
    <xf numFmtId="176" fontId="2" fillId="0" borderId="12" xfId="57" applyFont="1" applyFill="1" applyBorder="1" applyAlignment="1" applyProtection="1">
      <alignment horizontal="center" vertical="center" shrinkToFit="1"/>
      <protection/>
    </xf>
    <xf numFmtId="0" fontId="13" fillId="0" borderId="0" xfId="0" applyFont="1" applyFill="1" applyAlignment="1">
      <alignment horizontal="left"/>
    </xf>
    <xf numFmtId="179" fontId="15" fillId="0" borderId="0" xfId="0" applyNumberFormat="1" applyFont="1" applyFill="1" applyAlignment="1">
      <alignment horizontal="center"/>
    </xf>
    <xf numFmtId="0" fontId="53" fillId="0" borderId="0" xfId="61" applyFont="1" applyFill="1" applyBorder="1" applyAlignment="1">
      <alignment horizontal="left"/>
      <protection/>
    </xf>
    <xf numFmtId="0" fontId="16" fillId="0" borderId="0" xfId="0" applyFont="1" applyFill="1" applyAlignment="1">
      <alignment horizontal="left"/>
    </xf>
    <xf numFmtId="178" fontId="2" fillId="0" borderId="56" xfId="0" applyNumberFormat="1" applyFont="1" applyFill="1" applyBorder="1" applyAlignment="1">
      <alignment horizontal="right" vertical="center" shrinkToFit="1"/>
    </xf>
    <xf numFmtId="178" fontId="2" fillId="0" borderId="57" xfId="0" applyNumberFormat="1" applyFont="1" applyFill="1" applyBorder="1" applyAlignment="1">
      <alignment horizontal="right" vertical="center" shrinkToFit="1"/>
    </xf>
    <xf numFmtId="178" fontId="2" fillId="0" borderId="41" xfId="0" applyNumberFormat="1" applyFont="1" applyFill="1" applyBorder="1" applyAlignment="1">
      <alignment horizontal="right" vertical="center" shrinkToFit="1"/>
    </xf>
    <xf numFmtId="178" fontId="2" fillId="0" borderId="17" xfId="0" applyNumberFormat="1" applyFont="1" applyFill="1" applyBorder="1" applyAlignment="1">
      <alignment horizontal="right" vertical="center" shrinkToFit="1"/>
    </xf>
    <xf numFmtId="178" fontId="2" fillId="0" borderId="43" xfId="0" applyNumberFormat="1" applyFont="1" applyFill="1" applyBorder="1" applyAlignment="1">
      <alignment horizontal="right" vertical="center" shrinkToFit="1"/>
    </xf>
    <xf numFmtId="178" fontId="2" fillId="0" borderId="19" xfId="0" applyNumberFormat="1" applyFont="1" applyFill="1" applyBorder="1" applyAlignment="1">
      <alignment horizontal="right" vertical="center" shrinkToFit="1"/>
    </xf>
    <xf numFmtId="178" fontId="2" fillId="0" borderId="20" xfId="0" applyNumberFormat="1" applyFont="1" applyFill="1" applyBorder="1" applyAlignment="1">
      <alignment horizontal="right" vertical="center" shrinkToFit="1"/>
    </xf>
    <xf numFmtId="178" fontId="2" fillId="0" borderId="46" xfId="0" applyNumberFormat="1" applyFont="1" applyFill="1" applyBorder="1" applyAlignment="1">
      <alignment horizontal="right" vertical="center" shrinkToFit="1"/>
    </xf>
    <xf numFmtId="178" fontId="2" fillId="0" borderId="22" xfId="0" applyNumberFormat="1" applyFont="1" applyFill="1" applyBorder="1" applyAlignment="1">
      <alignment horizontal="right" vertical="center" shrinkToFit="1"/>
    </xf>
    <xf numFmtId="0" fontId="3" fillId="0" borderId="105" xfId="0" applyFont="1" applyFill="1" applyBorder="1" applyAlignment="1">
      <alignment horizontal="left" vertical="center"/>
    </xf>
    <xf numFmtId="0" fontId="3" fillId="0" borderId="0" xfId="0" applyFont="1" applyFill="1" applyBorder="1" applyAlignment="1">
      <alignment horizontal="left" vertical="center" shrinkToFit="1"/>
    </xf>
    <xf numFmtId="178" fontId="3" fillId="0" borderId="105" xfId="0" applyNumberFormat="1" applyFont="1" applyFill="1" applyBorder="1" applyAlignment="1">
      <alignment vertical="center" shrinkToFit="1"/>
    </xf>
    <xf numFmtId="0" fontId="3" fillId="0" borderId="56" xfId="0" applyFont="1" applyFill="1" applyBorder="1" applyAlignment="1">
      <alignment horizontal="center" vertical="center"/>
    </xf>
    <xf numFmtId="0" fontId="3" fillId="0" borderId="53" xfId="0" applyFont="1" applyFill="1" applyBorder="1" applyAlignment="1">
      <alignment horizontal="left" vertical="center" shrinkToFit="1"/>
    </xf>
    <xf numFmtId="0" fontId="3" fillId="0" borderId="57" xfId="0" applyFont="1" applyFill="1" applyBorder="1" applyAlignment="1">
      <alignment vertical="center" shrinkToFit="1"/>
    </xf>
    <xf numFmtId="176" fontId="2" fillId="0" borderId="56" xfId="57" applyFont="1" applyFill="1" applyBorder="1" applyAlignment="1" applyProtection="1">
      <alignment horizontal="center" vertical="center"/>
      <protection/>
    </xf>
    <xf numFmtId="176" fontId="2" fillId="0" borderId="53" xfId="57" applyFont="1" applyFill="1" applyBorder="1" applyAlignment="1" applyProtection="1">
      <alignment horizontal="center" vertical="center"/>
      <protection/>
    </xf>
    <xf numFmtId="176" fontId="2" fillId="0" borderId="65" xfId="57" applyFont="1" applyFill="1" applyBorder="1" applyAlignment="1" applyProtection="1">
      <alignment horizontal="center" vertical="center"/>
      <protection/>
    </xf>
    <xf numFmtId="176" fontId="2" fillId="0" borderId="53" xfId="57" applyFont="1" applyFill="1" applyBorder="1" applyAlignment="1" applyProtection="1">
      <alignment horizontal="right" vertical="center"/>
      <protection/>
    </xf>
    <xf numFmtId="0" fontId="3" fillId="0" borderId="18" xfId="0" applyFont="1" applyFill="1" applyBorder="1" applyAlignment="1">
      <alignment horizontal="left" vertical="center" shrinkToFit="1"/>
    </xf>
    <xf numFmtId="0" fontId="3" fillId="0" borderId="43" xfId="0" applyFont="1" applyFill="1" applyBorder="1" applyAlignment="1">
      <alignment vertical="center" shrinkToFit="1"/>
    </xf>
    <xf numFmtId="0" fontId="3" fillId="0" borderId="17" xfId="0" applyFont="1" applyFill="1" applyBorder="1" applyAlignment="1">
      <alignment horizontal="center" vertical="center"/>
    </xf>
    <xf numFmtId="176" fontId="2" fillId="0" borderId="17" xfId="57" applyFont="1" applyFill="1" applyBorder="1" applyAlignment="1" applyProtection="1">
      <alignment horizontal="center" vertical="center"/>
      <protection/>
    </xf>
    <xf numFmtId="176" fontId="2" fillId="0" borderId="18" xfId="57" applyFont="1" applyFill="1" applyBorder="1" applyAlignment="1" applyProtection="1">
      <alignment horizontal="center" vertical="center"/>
      <protection/>
    </xf>
    <xf numFmtId="176" fontId="2" fillId="0" borderId="44" xfId="57" applyFont="1" applyFill="1" applyBorder="1" applyAlignment="1" applyProtection="1">
      <alignment horizontal="center" vertical="center"/>
      <protection/>
    </xf>
    <xf numFmtId="176" fontId="2" fillId="0" borderId="18" xfId="57" applyFont="1" applyFill="1" applyBorder="1" applyAlignment="1" applyProtection="1">
      <alignment horizontal="right" vertical="center"/>
      <protection/>
    </xf>
    <xf numFmtId="0" fontId="3" fillId="0" borderId="11" xfId="0" applyFont="1" applyFill="1" applyBorder="1" applyAlignment="1">
      <alignment horizontal="left" vertical="center" shrinkToFit="1"/>
    </xf>
    <xf numFmtId="0" fontId="3" fillId="0" borderId="38" xfId="0" applyFont="1" applyFill="1" applyBorder="1" applyAlignment="1">
      <alignment vertical="center" shrinkToFit="1"/>
    </xf>
    <xf numFmtId="0" fontId="3" fillId="0" borderId="60" xfId="0" applyFont="1" applyFill="1" applyBorder="1" applyAlignment="1">
      <alignment horizontal="center" vertical="center"/>
    </xf>
    <xf numFmtId="176" fontId="2" fillId="0" borderId="60" xfId="57" applyFont="1" applyFill="1" applyBorder="1" applyAlignment="1" applyProtection="1">
      <alignment horizontal="center" vertical="center"/>
      <protection/>
    </xf>
    <xf numFmtId="176" fontId="2" fillId="0" borderId="11" xfId="57" applyFont="1" applyFill="1" applyBorder="1" applyAlignment="1" applyProtection="1">
      <alignment horizontal="center" vertical="center"/>
      <protection/>
    </xf>
    <xf numFmtId="176" fontId="2" fillId="0" borderId="49" xfId="57" applyFont="1" applyFill="1" applyBorder="1" applyAlignment="1" applyProtection="1">
      <alignment horizontal="center" vertical="center"/>
      <protection/>
    </xf>
    <xf numFmtId="176" fontId="2" fillId="0" borderId="11" xfId="57" applyFont="1" applyFill="1" applyBorder="1" applyAlignment="1" applyProtection="1">
      <alignment horizontal="right" vertical="center"/>
      <protection/>
    </xf>
    <xf numFmtId="0" fontId="3" fillId="0" borderId="86" xfId="0" applyFont="1" applyFill="1" applyBorder="1" applyAlignment="1">
      <alignment vertical="center" shrinkToFit="1"/>
    </xf>
    <xf numFmtId="0" fontId="3" fillId="0" borderId="41" xfId="0" applyFont="1" applyFill="1" applyBorder="1" applyAlignment="1">
      <alignment horizontal="left" vertical="center"/>
    </xf>
    <xf numFmtId="0" fontId="3" fillId="0" borderId="56" xfId="0" applyFont="1" applyFill="1" applyBorder="1" applyAlignment="1">
      <alignment vertical="center"/>
    </xf>
    <xf numFmtId="0" fontId="3" fillId="0" borderId="106" xfId="0" applyFont="1" applyFill="1" applyBorder="1" applyAlignment="1">
      <alignment vertical="center" shrinkToFit="1"/>
    </xf>
    <xf numFmtId="0" fontId="3" fillId="0" borderId="17" xfId="0" applyFont="1" applyFill="1" applyBorder="1" applyAlignment="1">
      <alignment vertical="center"/>
    </xf>
    <xf numFmtId="0" fontId="3" fillId="0" borderId="67" xfId="0" applyFont="1" applyFill="1" applyBorder="1" applyAlignment="1">
      <alignment vertical="center" shrinkToFit="1"/>
    </xf>
    <xf numFmtId="0" fontId="3" fillId="0" borderId="12" xfId="0" applyFont="1" applyFill="1" applyBorder="1" applyAlignment="1">
      <alignment horizontal="left" vertical="center"/>
    </xf>
    <xf numFmtId="0" fontId="3" fillId="0" borderId="60" xfId="0" applyFont="1" applyFill="1" applyBorder="1" applyAlignment="1">
      <alignment vertical="center"/>
    </xf>
    <xf numFmtId="0" fontId="3" fillId="0" borderId="21" xfId="0" applyFont="1" applyFill="1" applyBorder="1" applyAlignment="1">
      <alignment horizontal="left" vertical="center" shrinkToFit="1"/>
    </xf>
    <xf numFmtId="0" fontId="3" fillId="0" borderId="107" xfId="0" applyFont="1" applyFill="1" applyBorder="1" applyAlignment="1">
      <alignment vertical="center" shrinkToFit="1"/>
    </xf>
    <xf numFmtId="0" fontId="3" fillId="0" borderId="20" xfId="0" applyFont="1" applyFill="1" applyBorder="1" applyAlignment="1">
      <alignment vertical="center"/>
    </xf>
    <xf numFmtId="180" fontId="2" fillId="0" borderId="17" xfId="50" applyFont="1" applyFill="1" applyBorder="1" applyAlignment="1">
      <alignment horizontal="center" shrinkToFit="1"/>
    </xf>
    <xf numFmtId="180" fontId="2" fillId="0" borderId="43" xfId="50" applyFont="1" applyFill="1" applyBorder="1" applyAlignment="1">
      <alignment horizontal="center" shrinkToFit="1"/>
    </xf>
    <xf numFmtId="180" fontId="2" fillId="0" borderId="19" xfId="50" applyFont="1" applyFill="1" applyBorder="1" applyAlignment="1">
      <alignment horizontal="center" shrinkToFit="1"/>
    </xf>
    <xf numFmtId="180" fontId="2" fillId="0" borderId="27" xfId="50" applyFont="1" applyFill="1" applyBorder="1" applyAlignment="1">
      <alignment horizontal="center" shrinkToFit="1"/>
    </xf>
    <xf numFmtId="180" fontId="2" fillId="0" borderId="108" xfId="50" applyFont="1" applyFill="1" applyBorder="1" applyAlignment="1">
      <alignment horizontal="center" shrinkToFit="1"/>
    </xf>
    <xf numFmtId="180" fontId="2" fillId="0" borderId="33" xfId="50" applyFont="1" applyFill="1" applyBorder="1" applyAlignment="1">
      <alignment horizontal="center" shrinkToFit="1"/>
    </xf>
    <xf numFmtId="180" fontId="6" fillId="0" borderId="10" xfId="50" applyFont="1" applyFill="1" applyBorder="1" applyAlignment="1">
      <alignment horizontal="center" shrinkToFit="1"/>
    </xf>
    <xf numFmtId="180" fontId="6" fillId="0" borderId="48" xfId="50" applyFont="1" applyFill="1" applyBorder="1" applyAlignment="1">
      <alignment horizontal="center" shrinkToFit="1"/>
    </xf>
    <xf numFmtId="180" fontId="6" fillId="0" borderId="30" xfId="50" applyFont="1" applyFill="1" applyBorder="1" applyAlignment="1">
      <alignment horizontal="center" shrinkToFit="1"/>
    </xf>
    <xf numFmtId="180" fontId="6" fillId="0" borderId="66" xfId="50" applyFont="1" applyFill="1" applyBorder="1" applyAlignment="1">
      <alignment horizontal="center" shrinkToFit="1"/>
    </xf>
    <xf numFmtId="180" fontId="6" fillId="0" borderId="109" xfId="50" applyFont="1" applyFill="1" applyBorder="1" applyAlignment="1">
      <alignment horizontal="center" shrinkToFit="1"/>
    </xf>
    <xf numFmtId="180" fontId="6" fillId="0" borderId="37" xfId="50" applyFont="1" applyFill="1" applyBorder="1" applyAlignment="1">
      <alignment horizontal="center" shrinkToFit="1"/>
    </xf>
    <xf numFmtId="180" fontId="6" fillId="0" borderId="36" xfId="50" applyFont="1" applyFill="1" applyBorder="1" applyAlignment="1">
      <alignment horizontal="center" shrinkToFit="1"/>
    </xf>
    <xf numFmtId="180" fontId="2" fillId="0" borderId="20" xfId="50" applyFont="1" applyFill="1" applyBorder="1" applyAlignment="1">
      <alignment horizontal="center" shrinkToFit="1"/>
    </xf>
    <xf numFmtId="178" fontId="3" fillId="0" borderId="56" xfId="0" applyNumberFormat="1" applyFont="1" applyFill="1" applyBorder="1" applyAlignment="1">
      <alignment horizontal="center" vertical="center" shrinkToFit="1"/>
    </xf>
    <xf numFmtId="178" fontId="3" fillId="0" borderId="17" xfId="0" applyNumberFormat="1" applyFont="1" applyFill="1" applyBorder="1" applyAlignment="1">
      <alignment horizontal="center" vertical="center" shrinkToFit="1"/>
    </xf>
    <xf numFmtId="178" fontId="3" fillId="0" borderId="20" xfId="0" applyNumberFormat="1" applyFont="1" applyFill="1" applyBorder="1" applyAlignment="1">
      <alignment horizontal="center" vertical="center" shrinkToFit="1"/>
    </xf>
    <xf numFmtId="0" fontId="55" fillId="0" borderId="48" xfId="0" applyFont="1" applyFill="1" applyBorder="1" applyAlignment="1">
      <alignment vertical="center"/>
    </xf>
    <xf numFmtId="0" fontId="55" fillId="0" borderId="24" xfId="0" applyFont="1" applyFill="1" applyBorder="1" applyAlignment="1">
      <alignment vertical="center"/>
    </xf>
    <xf numFmtId="176" fontId="2" fillId="0" borderId="108" xfId="57" applyNumberFormat="1" applyFont="1" applyFill="1" applyBorder="1" applyAlignment="1" applyProtection="1">
      <alignment horizontal="right" vertical="center" shrinkToFit="1"/>
      <protection/>
    </xf>
    <xf numFmtId="176" fontId="2" fillId="0" borderId="43" xfId="57" applyNumberFormat="1" applyFont="1" applyFill="1" applyBorder="1" applyAlignment="1" applyProtection="1">
      <alignment horizontal="right" vertical="center" shrinkToFit="1"/>
      <protection/>
    </xf>
    <xf numFmtId="176" fontId="3" fillId="0" borderId="12" xfId="57" applyNumberFormat="1" applyFont="1" applyFill="1" applyBorder="1" applyAlignment="1" applyProtection="1">
      <alignment horizontal="center" vertical="center" wrapText="1"/>
      <protection/>
    </xf>
    <xf numFmtId="180" fontId="2" fillId="0" borderId="29" xfId="50" applyFont="1" applyFill="1" applyBorder="1" applyAlignment="1">
      <alignment horizontal="center" shrinkToFit="1"/>
    </xf>
    <xf numFmtId="180" fontId="2" fillId="0" borderId="66" xfId="50" applyFont="1" applyFill="1" applyBorder="1" applyAlignment="1">
      <alignment horizontal="center" shrinkToFit="1"/>
    </xf>
    <xf numFmtId="176" fontId="2" fillId="0" borderId="19" xfId="57" applyNumberFormat="1" applyFont="1" applyFill="1" applyBorder="1" applyAlignment="1" applyProtection="1">
      <alignment horizontal="right" vertical="center" shrinkToFit="1"/>
      <protection/>
    </xf>
    <xf numFmtId="176" fontId="2" fillId="0" borderId="110" xfId="57" applyNumberFormat="1" applyFont="1" applyFill="1" applyBorder="1" applyAlignment="1" applyProtection="1">
      <alignment horizontal="right" vertical="center" shrinkToFit="1"/>
      <protection/>
    </xf>
    <xf numFmtId="176" fontId="2" fillId="0" borderId="29" xfId="57" applyNumberFormat="1" applyFont="1" applyFill="1" applyBorder="1" applyAlignment="1" applyProtection="1">
      <alignment horizontal="right" vertical="center" shrinkToFit="1"/>
      <protection/>
    </xf>
    <xf numFmtId="180" fontId="6" fillId="0" borderId="26" xfId="50" applyFont="1" applyFill="1" applyBorder="1" applyAlignment="1">
      <alignment horizontal="center" shrinkToFit="1"/>
    </xf>
    <xf numFmtId="176" fontId="2" fillId="0" borderId="27" xfId="48" applyFont="1" applyFill="1" applyBorder="1" applyAlignment="1" applyProtection="1">
      <alignment horizontal="center" vertical="center"/>
      <protection/>
    </xf>
    <xf numFmtId="176" fontId="2" fillId="0" borderId="108" xfId="48" applyFont="1" applyFill="1" applyBorder="1" applyAlignment="1" applyProtection="1">
      <alignment horizontal="center" vertical="center"/>
      <protection/>
    </xf>
    <xf numFmtId="176" fontId="2" fillId="0" borderId="29" xfId="48" applyFont="1" applyFill="1" applyBorder="1" applyAlignment="1" applyProtection="1">
      <alignment horizontal="center" vertical="center"/>
      <protection/>
    </xf>
    <xf numFmtId="0" fontId="3" fillId="0" borderId="52" xfId="0" applyFont="1" applyFill="1" applyBorder="1" applyAlignment="1">
      <alignment horizontal="left" vertical="center"/>
    </xf>
    <xf numFmtId="0" fontId="3" fillId="0" borderId="111" xfId="0" applyFont="1" applyFill="1" applyBorder="1" applyAlignment="1">
      <alignment horizontal="left" vertical="center" shrinkToFit="1"/>
    </xf>
    <xf numFmtId="0" fontId="3" fillId="0" borderId="112" xfId="0" applyFont="1" applyFill="1" applyBorder="1" applyAlignment="1">
      <alignment horizontal="left" vertical="center" shrinkToFit="1"/>
    </xf>
    <xf numFmtId="176" fontId="2" fillId="0" borderId="52" xfId="48" applyFont="1" applyFill="1" applyBorder="1" applyAlignment="1" applyProtection="1">
      <alignment horizontal="center" vertical="center"/>
      <protection/>
    </xf>
    <xf numFmtId="176" fontId="2" fillId="0" borderId="68" xfId="48" applyFont="1" applyFill="1" applyBorder="1" applyAlignment="1" applyProtection="1">
      <alignment horizontal="center" vertical="center"/>
      <protection/>
    </xf>
    <xf numFmtId="176" fontId="2" fillId="0" borderId="104" xfId="48" applyFont="1" applyFill="1" applyBorder="1" applyAlignment="1" applyProtection="1">
      <alignment horizontal="center" vertical="center"/>
      <protection/>
    </xf>
    <xf numFmtId="0" fontId="3" fillId="0" borderId="53" xfId="0" applyFont="1" applyFill="1" applyBorder="1" applyAlignment="1">
      <alignment vertical="center"/>
    </xf>
    <xf numFmtId="0" fontId="3" fillId="0" borderId="14" xfId="0" applyFont="1" applyFill="1" applyBorder="1" applyAlignment="1">
      <alignment vertical="center"/>
    </xf>
    <xf numFmtId="0" fontId="3" fillId="0" borderId="55" xfId="0" applyFont="1" applyFill="1" applyBorder="1" applyAlignment="1">
      <alignment vertical="center" shrinkToFit="1"/>
    </xf>
    <xf numFmtId="0" fontId="3" fillId="0" borderId="45" xfId="0" applyFont="1" applyFill="1" applyBorder="1" applyAlignment="1">
      <alignment vertical="center" shrinkToFit="1"/>
    </xf>
    <xf numFmtId="176" fontId="2" fillId="0" borderId="66" xfId="48" applyFont="1" applyFill="1" applyBorder="1" applyAlignment="1" applyProtection="1">
      <alignment horizontal="center" vertical="center"/>
      <protection/>
    </xf>
    <xf numFmtId="176" fontId="2" fillId="0" borderId="109" xfId="48" applyFont="1" applyFill="1" applyBorder="1" applyAlignment="1" applyProtection="1">
      <alignment horizontal="center" vertical="center"/>
      <protection/>
    </xf>
    <xf numFmtId="176" fontId="2" fillId="0" borderId="110" xfId="48" applyFont="1" applyFill="1" applyBorder="1" applyAlignment="1" applyProtection="1">
      <alignment horizontal="center" vertical="center"/>
      <protection/>
    </xf>
    <xf numFmtId="0" fontId="3" fillId="0" borderId="53" xfId="57" applyNumberFormat="1" applyFont="1" applyFill="1" applyBorder="1" applyAlignment="1">
      <alignment vertical="center"/>
    </xf>
    <xf numFmtId="0" fontId="3" fillId="0" borderId="54" xfId="57" applyNumberFormat="1" applyFont="1" applyFill="1" applyBorder="1" applyAlignment="1">
      <alignment horizontal="left" vertical="center"/>
    </xf>
    <xf numFmtId="0" fontId="3" fillId="0" borderId="55" xfId="57" applyNumberFormat="1" applyFont="1" applyFill="1" applyBorder="1" applyAlignment="1">
      <alignment horizontal="left" vertical="center"/>
    </xf>
    <xf numFmtId="0" fontId="3" fillId="0" borderId="17" xfId="57" applyNumberFormat="1" applyFont="1" applyFill="1" applyBorder="1" applyAlignment="1">
      <alignment vertical="center"/>
    </xf>
    <xf numFmtId="0" fontId="3" fillId="0" borderId="58" xfId="57" applyNumberFormat="1" applyFont="1" applyFill="1" applyBorder="1" applyAlignment="1">
      <alignment horizontal="left" vertical="center"/>
    </xf>
    <xf numFmtId="0" fontId="3" fillId="0" borderId="59" xfId="57" applyNumberFormat="1" applyFont="1" applyFill="1" applyBorder="1" applyAlignment="1">
      <alignment horizontal="left" vertical="center"/>
    </xf>
    <xf numFmtId="0" fontId="5" fillId="0" borderId="24" xfId="57" applyNumberFormat="1" applyFont="1" applyFill="1" applyBorder="1" applyAlignment="1">
      <alignment horizontal="left" vertical="center"/>
    </xf>
    <xf numFmtId="0" fontId="3" fillId="0" borderId="56" xfId="57" applyNumberFormat="1" applyFont="1" applyFill="1" applyBorder="1" applyAlignment="1">
      <alignment horizontal="left" vertical="center"/>
    </xf>
    <xf numFmtId="0" fontId="5" fillId="0" borderId="23" xfId="57" applyNumberFormat="1" applyFont="1" applyFill="1" applyBorder="1" applyAlignment="1">
      <alignment horizontal="left" vertical="center"/>
    </xf>
    <xf numFmtId="0" fontId="3" fillId="0" borderId="53" xfId="57" applyNumberFormat="1" applyFont="1" applyFill="1" applyBorder="1" applyAlignment="1">
      <alignment horizontal="left" vertical="center"/>
    </xf>
    <xf numFmtId="0" fontId="3" fillId="0" borderId="17" xfId="57" applyNumberFormat="1" applyFont="1" applyFill="1" applyBorder="1" applyAlignment="1">
      <alignment horizontal="left" vertical="center"/>
    </xf>
    <xf numFmtId="178" fontId="3" fillId="0" borderId="56" xfId="0" applyNumberFormat="1" applyFont="1" applyFill="1" applyBorder="1" applyAlignment="1">
      <alignment vertical="center" shrinkToFit="1"/>
    </xf>
    <xf numFmtId="178" fontId="2" fillId="0" borderId="57" xfId="0" applyNumberFormat="1" applyFont="1" applyFill="1" applyBorder="1" applyAlignment="1">
      <alignment vertical="center" shrinkToFit="1"/>
    </xf>
    <xf numFmtId="178" fontId="2" fillId="0" borderId="41" xfId="0" applyNumberFormat="1" applyFont="1" applyFill="1" applyBorder="1" applyAlignment="1">
      <alignment vertical="center" shrinkToFit="1"/>
    </xf>
    <xf numFmtId="178" fontId="3" fillId="0" borderId="17" xfId="0" applyNumberFormat="1" applyFont="1" applyFill="1" applyBorder="1" applyAlignment="1">
      <alignment vertical="center" shrinkToFit="1"/>
    </xf>
    <xf numFmtId="178" fontId="2" fillId="0" borderId="43" xfId="0" applyNumberFormat="1" applyFont="1" applyFill="1" applyBorder="1" applyAlignment="1">
      <alignment vertical="center" shrinkToFit="1"/>
    </xf>
    <xf numFmtId="178" fontId="2" fillId="0" borderId="19" xfId="0" applyNumberFormat="1" applyFont="1" applyFill="1" applyBorder="1" applyAlignment="1">
      <alignment vertical="center" shrinkToFit="1"/>
    </xf>
    <xf numFmtId="178" fontId="3" fillId="0" borderId="27" xfId="0" applyNumberFormat="1" applyFont="1" applyFill="1" applyBorder="1" applyAlignment="1">
      <alignment vertical="center" shrinkToFit="1"/>
    </xf>
    <xf numFmtId="178" fontId="2" fillId="0" borderId="108" xfId="0" applyNumberFormat="1" applyFont="1" applyFill="1" applyBorder="1" applyAlignment="1">
      <alignment vertical="center" shrinkToFit="1"/>
    </xf>
    <xf numFmtId="178" fontId="2" fillId="0" borderId="29" xfId="0" applyNumberFormat="1" applyFont="1" applyFill="1" applyBorder="1" applyAlignment="1">
      <alignment vertical="center" shrinkToFit="1"/>
    </xf>
    <xf numFmtId="178" fontId="6" fillId="0" borderId="10" xfId="0" applyNumberFormat="1" applyFont="1" applyFill="1" applyBorder="1" applyAlignment="1">
      <alignment vertical="center" shrinkToFit="1"/>
    </xf>
    <xf numFmtId="178" fontId="6" fillId="0" borderId="48" xfId="0" applyNumberFormat="1" applyFont="1" applyFill="1" applyBorder="1" applyAlignment="1">
      <alignment vertical="center" shrinkToFit="1"/>
    </xf>
    <xf numFmtId="178" fontId="6" fillId="0" borderId="26" xfId="0" applyNumberFormat="1" applyFont="1" applyFill="1" applyBorder="1" applyAlignment="1">
      <alignment vertical="center" shrinkToFit="1"/>
    </xf>
    <xf numFmtId="178" fontId="3" fillId="0" borderId="60" xfId="0" applyNumberFormat="1" applyFont="1" applyFill="1" applyBorder="1" applyAlignment="1">
      <alignment vertical="center" shrinkToFit="1"/>
    </xf>
    <xf numFmtId="178" fontId="2" fillId="0" borderId="38" xfId="0" applyNumberFormat="1" applyFont="1" applyFill="1" applyBorder="1" applyAlignment="1">
      <alignment vertical="center" shrinkToFit="1"/>
    </xf>
    <xf numFmtId="178" fontId="2" fillId="0" borderId="12" xfId="0" applyNumberFormat="1" applyFont="1" applyFill="1" applyBorder="1" applyAlignment="1">
      <alignment vertical="center" shrinkToFit="1"/>
    </xf>
    <xf numFmtId="178" fontId="3" fillId="0" borderId="52" xfId="0" applyNumberFormat="1" applyFont="1" applyFill="1" applyBorder="1" applyAlignment="1">
      <alignment vertical="center" shrinkToFit="1"/>
    </xf>
    <xf numFmtId="178" fontId="2" fillId="0" borderId="68" xfId="0" applyNumberFormat="1" applyFont="1" applyFill="1" applyBorder="1" applyAlignment="1">
      <alignment vertical="center" shrinkToFit="1"/>
    </xf>
    <xf numFmtId="178" fontId="2" fillId="0" borderId="104" xfId="0" applyNumberFormat="1" applyFont="1" applyFill="1" applyBorder="1" applyAlignment="1">
      <alignment vertical="center" shrinkToFit="1"/>
    </xf>
    <xf numFmtId="178" fontId="6" fillId="0" borderId="52" xfId="0" applyNumberFormat="1" applyFont="1" applyFill="1" applyBorder="1" applyAlignment="1">
      <alignment vertical="center" shrinkToFit="1"/>
    </xf>
    <xf numFmtId="178" fontId="6" fillId="0" borderId="68" xfId="0" applyNumberFormat="1" applyFont="1" applyFill="1" applyBorder="1" applyAlignment="1">
      <alignment vertical="center" shrinkToFit="1"/>
    </xf>
    <xf numFmtId="178" fontId="6" fillId="0" borderId="104" xfId="0" applyNumberFormat="1" applyFont="1" applyFill="1" applyBorder="1" applyAlignment="1">
      <alignment vertical="center" shrinkToFit="1"/>
    </xf>
    <xf numFmtId="0" fontId="0" fillId="0" borderId="56" xfId="0" applyFill="1" applyBorder="1" applyAlignment="1">
      <alignment vertical="center"/>
    </xf>
    <xf numFmtId="0" fontId="0" fillId="0" borderId="17" xfId="0" applyFill="1" applyBorder="1" applyAlignment="1">
      <alignment vertical="center"/>
    </xf>
    <xf numFmtId="0" fontId="0" fillId="0" borderId="60" xfId="0" applyFill="1" applyBorder="1" applyAlignment="1">
      <alignment vertical="center"/>
    </xf>
    <xf numFmtId="178" fontId="3" fillId="0" borderId="10" xfId="0" applyNumberFormat="1" applyFont="1" applyFill="1" applyBorder="1" applyAlignment="1">
      <alignment vertical="center" shrinkToFit="1"/>
    </xf>
    <xf numFmtId="178" fontId="2" fillId="0" borderId="48" xfId="0" applyNumberFormat="1" applyFont="1" applyFill="1" applyBorder="1" applyAlignment="1">
      <alignment vertical="center" shrinkToFit="1"/>
    </xf>
    <xf numFmtId="178" fontId="2" fillId="0" borderId="26" xfId="0" applyNumberFormat="1" applyFont="1" applyFill="1" applyBorder="1" applyAlignment="1">
      <alignment vertical="center" shrinkToFit="1"/>
    </xf>
    <xf numFmtId="0" fontId="51" fillId="0" borderId="77" xfId="61" applyFont="1" applyBorder="1">
      <alignment/>
      <protection/>
    </xf>
    <xf numFmtId="180" fontId="52" fillId="0" borderId="0" xfId="50" applyFont="1" applyFill="1" applyBorder="1" applyAlignment="1">
      <alignment horizontal="center" vertical="center" shrinkToFit="1"/>
    </xf>
    <xf numFmtId="180" fontId="52" fillId="0" borderId="37" xfId="50" applyFont="1" applyFill="1" applyBorder="1" applyAlignment="1">
      <alignment vertical="center" shrinkToFit="1"/>
    </xf>
    <xf numFmtId="0" fontId="53" fillId="0" borderId="30" xfId="61" applyFont="1" applyFill="1" applyBorder="1" applyAlignment="1">
      <alignment horizontal="left"/>
      <protection/>
    </xf>
    <xf numFmtId="0" fontId="54" fillId="0" borderId="113" xfId="61" applyFont="1" applyFill="1" applyBorder="1" applyAlignment="1">
      <alignment horizontal="left"/>
      <protection/>
    </xf>
    <xf numFmtId="0" fontId="54" fillId="0" borderId="114" xfId="61" applyFont="1" applyFill="1" applyBorder="1" applyAlignment="1">
      <alignment horizontal="left"/>
      <protection/>
    </xf>
    <xf numFmtId="0" fontId="51" fillId="0" borderId="80" xfId="61" applyFont="1" applyFill="1" applyBorder="1" applyAlignment="1">
      <alignment horizontal="centerContinuous" vertical="center"/>
      <protection/>
    </xf>
    <xf numFmtId="0" fontId="51" fillId="0" borderId="115" xfId="61" applyFont="1" applyFill="1" applyBorder="1" applyAlignment="1">
      <alignment horizontal="centerContinuous" vertical="center"/>
      <protection/>
    </xf>
    <xf numFmtId="0" fontId="3" fillId="0" borderId="79" xfId="61" applyFont="1" applyFill="1" applyBorder="1" applyAlignment="1">
      <alignment horizontal="centerContinuous" vertical="center"/>
      <protection/>
    </xf>
    <xf numFmtId="0" fontId="3" fillId="0" borderId="80" xfId="61" applyFont="1" applyFill="1" applyBorder="1" applyAlignment="1">
      <alignment horizontal="centerContinuous" vertical="center"/>
      <protection/>
    </xf>
    <xf numFmtId="0" fontId="3" fillId="0" borderId="115" xfId="61" applyFont="1" applyFill="1" applyBorder="1" applyAlignment="1">
      <alignment horizontal="centerContinuous" vertical="center"/>
      <protection/>
    </xf>
    <xf numFmtId="0" fontId="3" fillId="0" borderId="76" xfId="61" applyFont="1" applyFill="1" applyBorder="1" applyAlignment="1">
      <alignment horizontal="centerContinuous" vertical="center"/>
      <protection/>
    </xf>
    <xf numFmtId="0" fontId="3" fillId="0" borderId="77" xfId="61" applyFont="1" applyFill="1" applyBorder="1" applyAlignment="1">
      <alignment horizontal="centerContinuous" vertical="center"/>
      <protection/>
    </xf>
    <xf numFmtId="0" fontId="3" fillId="0" borderId="78" xfId="61" applyFont="1" applyFill="1" applyBorder="1" applyAlignment="1">
      <alignment horizontal="centerContinuous" vertical="center"/>
      <protection/>
    </xf>
    <xf numFmtId="180" fontId="52" fillId="0" borderId="23" xfId="50" applyFont="1" applyFill="1" applyBorder="1" applyAlignment="1">
      <alignment horizontal="centerContinuous" vertical="center"/>
    </xf>
    <xf numFmtId="180" fontId="52" fillId="0" borderId="116" xfId="50" applyFont="1" applyFill="1" applyBorder="1" applyAlignment="1">
      <alignment horizontal="centerContinuous" vertical="center"/>
    </xf>
    <xf numFmtId="180" fontId="52" fillId="0" borderId="82" xfId="50" applyFont="1" applyFill="1" applyBorder="1" applyAlignment="1">
      <alignment vertical="center"/>
    </xf>
    <xf numFmtId="180" fontId="52" fillId="0" borderId="83" xfId="50" applyFont="1" applyFill="1" applyBorder="1" applyAlignment="1">
      <alignment vertical="center"/>
    </xf>
    <xf numFmtId="180" fontId="52" fillId="0" borderId="84" xfId="50" applyFont="1" applyFill="1" applyBorder="1" applyAlignment="1">
      <alignment vertical="center"/>
    </xf>
    <xf numFmtId="180" fontId="52" fillId="0" borderId="10" xfId="50" applyFont="1" applyFill="1" applyBorder="1" applyAlignment="1">
      <alignment horizontal="center" wrapText="1"/>
    </xf>
    <xf numFmtId="180" fontId="52" fillId="0" borderId="117" xfId="50" applyFont="1" applyFill="1" applyBorder="1" applyAlignment="1">
      <alignment horizontal="center" wrapText="1"/>
    </xf>
    <xf numFmtId="180" fontId="52" fillId="0" borderId="118" xfId="50" applyFont="1" applyFill="1" applyBorder="1" applyAlignment="1">
      <alignment horizontal="center" wrapText="1"/>
    </xf>
    <xf numFmtId="176" fontId="2" fillId="0" borderId="52" xfId="57" applyNumberFormat="1" applyFont="1" applyFill="1" applyBorder="1" applyAlignment="1" applyProtection="1">
      <alignment horizontal="right" vertical="center" shrinkToFit="1"/>
      <protection/>
    </xf>
    <xf numFmtId="180" fontId="2" fillId="0" borderId="10" xfId="50" applyFont="1" applyFill="1" applyBorder="1" applyAlignment="1">
      <alignment horizontal="center" shrinkToFit="1"/>
    </xf>
    <xf numFmtId="180" fontId="2" fillId="0" borderId="119" xfId="50" applyFont="1" applyFill="1" applyBorder="1" applyAlignment="1">
      <alignment horizontal="center" shrinkToFit="1"/>
    </xf>
    <xf numFmtId="180" fontId="2" fillId="0" borderId="52" xfId="50" applyFont="1" applyFill="1" applyBorder="1" applyAlignment="1">
      <alignment horizontal="center" shrinkToFit="1"/>
    </xf>
    <xf numFmtId="180" fontId="6" fillId="0" borderId="120" xfId="50" applyFont="1" applyFill="1" applyBorder="1" applyAlignment="1">
      <alignment horizontal="center" shrinkToFit="1"/>
    </xf>
    <xf numFmtId="180" fontId="6" fillId="0" borderId="78" xfId="50" applyFont="1" applyFill="1" applyBorder="1" applyAlignment="1">
      <alignment horizontal="center" shrinkToFit="1"/>
    </xf>
    <xf numFmtId="180" fontId="6" fillId="0" borderId="121" xfId="50" applyFont="1" applyFill="1" applyBorder="1" applyAlignment="1">
      <alignment horizontal="center" shrinkToFit="1"/>
    </xf>
    <xf numFmtId="0" fontId="0" fillId="0" borderId="102" xfId="0" applyFill="1" applyBorder="1" applyAlignment="1">
      <alignment vertical="center"/>
    </xf>
    <xf numFmtId="0" fontId="0" fillId="0" borderId="122" xfId="0" applyFill="1" applyBorder="1" applyAlignment="1">
      <alignment vertical="center"/>
    </xf>
    <xf numFmtId="180" fontId="6" fillId="0" borderId="123" xfId="50" applyFont="1" applyFill="1" applyBorder="1" applyAlignment="1">
      <alignment horizontal="center" shrinkToFit="1"/>
    </xf>
    <xf numFmtId="180" fontId="6" fillId="0" borderId="124" xfId="50" applyFont="1" applyFill="1" applyBorder="1" applyAlignment="1">
      <alignment horizontal="center" shrinkToFit="1"/>
    </xf>
    <xf numFmtId="180" fontId="6" fillId="0" borderId="125" xfId="50" applyFont="1" applyFill="1" applyBorder="1" applyAlignment="1">
      <alignment horizontal="center" shrinkToFit="1"/>
    </xf>
    <xf numFmtId="180" fontId="6" fillId="0" borderId="126" xfId="50" applyFont="1" applyFill="1" applyBorder="1" applyAlignment="1">
      <alignment horizontal="center" shrinkToFit="1"/>
    </xf>
    <xf numFmtId="180" fontId="2" fillId="33" borderId="88" xfId="50" applyFont="1" applyFill="1" applyBorder="1" applyAlignment="1">
      <alignment horizontal="center" shrinkToFit="1"/>
    </xf>
    <xf numFmtId="180" fontId="2" fillId="33" borderId="25" xfId="50" applyFont="1" applyFill="1" applyBorder="1" applyAlignment="1">
      <alignment horizontal="center" shrinkToFit="1"/>
    </xf>
    <xf numFmtId="180" fontId="2" fillId="33" borderId="24" xfId="50" applyFont="1" applyFill="1" applyBorder="1" applyAlignment="1">
      <alignment horizontal="center" shrinkToFit="1"/>
    </xf>
    <xf numFmtId="180" fontId="2" fillId="33" borderId="10" xfId="50" applyFont="1" applyFill="1" applyBorder="1" applyAlignment="1">
      <alignment horizontal="center" shrinkToFit="1"/>
    </xf>
    <xf numFmtId="176" fontId="2" fillId="33" borderId="68" xfId="57" applyNumberFormat="1" applyFont="1" applyFill="1" applyBorder="1" applyAlignment="1" applyProtection="1">
      <alignment horizontal="right" vertical="center" shrinkToFit="1"/>
      <protection/>
    </xf>
    <xf numFmtId="180" fontId="2" fillId="33" borderId="96" xfId="50" applyFont="1" applyFill="1" applyBorder="1" applyAlignment="1">
      <alignment horizontal="center" shrinkToFit="1"/>
    </xf>
    <xf numFmtId="180" fontId="2" fillId="33" borderId="31" xfId="50" applyFont="1" applyFill="1" applyBorder="1" applyAlignment="1">
      <alignment horizontal="center" shrinkToFit="1"/>
    </xf>
    <xf numFmtId="180" fontId="2" fillId="33" borderId="32" xfId="50" applyFont="1" applyFill="1" applyBorder="1" applyAlignment="1">
      <alignment horizontal="center" shrinkToFit="1"/>
    </xf>
    <xf numFmtId="180" fontId="2" fillId="33" borderId="52" xfId="50" applyFont="1" applyFill="1" applyBorder="1" applyAlignment="1">
      <alignment horizontal="center" shrinkToFit="1"/>
    </xf>
    <xf numFmtId="180" fontId="2" fillId="0" borderId="18" xfId="50" applyFont="1" applyFill="1" applyBorder="1" applyAlignment="1">
      <alignment horizontal="center" shrinkToFit="1"/>
    </xf>
    <xf numFmtId="180" fontId="2" fillId="0" borderId="21" xfId="50" applyFont="1" applyFill="1" applyBorder="1" applyAlignment="1">
      <alignment horizontal="center" shrinkToFit="1"/>
    </xf>
    <xf numFmtId="180" fontId="2" fillId="0" borderId="11" xfId="50" applyFont="1" applyFill="1" applyBorder="1" applyAlignment="1">
      <alignment horizontal="center" shrinkToFit="1"/>
    </xf>
    <xf numFmtId="180" fontId="2" fillId="0" borderId="60" xfId="50" applyFont="1" applyFill="1" applyBorder="1" applyAlignment="1">
      <alignment horizontal="center" shrinkToFit="1"/>
    </xf>
    <xf numFmtId="180" fontId="2" fillId="0" borderId="12" xfId="50" applyFont="1" applyFill="1" applyBorder="1" applyAlignment="1">
      <alignment horizontal="center" shrinkToFit="1"/>
    </xf>
    <xf numFmtId="176" fontId="6" fillId="0" borderId="26" xfId="57" applyNumberFormat="1" applyFont="1" applyFill="1" applyBorder="1" applyAlignment="1" applyProtection="1">
      <alignment horizontal="center" vertical="center" shrinkToFit="1"/>
      <protection/>
    </xf>
    <xf numFmtId="0" fontId="3" fillId="0" borderId="127" xfId="0" applyFont="1" applyFill="1" applyBorder="1" applyAlignment="1">
      <alignment horizontal="left" vertical="center"/>
    </xf>
    <xf numFmtId="0" fontId="3" fillId="0" borderId="19" xfId="0" applyFont="1" applyFill="1" applyBorder="1" applyAlignment="1">
      <alignment horizontal="left" vertical="center" shrinkToFit="1"/>
    </xf>
    <xf numFmtId="0" fontId="3" fillId="0" borderId="128" xfId="0" applyFont="1" applyFill="1" applyBorder="1" applyAlignment="1">
      <alignment horizontal="left" vertical="center" shrinkToFit="1"/>
    </xf>
    <xf numFmtId="176" fontId="17" fillId="0" borderId="17" xfId="48" applyFont="1" applyFill="1" applyBorder="1" applyAlignment="1" applyProtection="1">
      <alignment horizontal="center" vertical="center"/>
      <protection/>
    </xf>
    <xf numFmtId="180" fontId="6" fillId="0" borderId="122" xfId="50" applyFont="1" applyFill="1" applyBorder="1" applyAlignment="1">
      <alignment horizontal="center" shrinkToFit="1"/>
    </xf>
    <xf numFmtId="180" fontId="6" fillId="0" borderId="129" xfId="50" applyFont="1" applyFill="1" applyBorder="1" applyAlignment="1">
      <alignment horizontal="center" shrinkToFit="1"/>
    </xf>
    <xf numFmtId="180" fontId="6" fillId="0" borderId="130" xfId="50" applyFont="1" applyFill="1" applyBorder="1" applyAlignment="1">
      <alignment horizontal="center" shrinkToFit="1"/>
    </xf>
    <xf numFmtId="180" fontId="6" fillId="0" borderId="131" xfId="50" applyFont="1" applyFill="1" applyBorder="1" applyAlignment="1">
      <alignment horizontal="center" shrinkToFit="1"/>
    </xf>
    <xf numFmtId="176" fontId="6" fillId="0" borderId="23" xfId="48" applyFont="1" applyFill="1" applyBorder="1" applyAlignment="1" applyProtection="1">
      <alignment horizontal="center" vertical="center"/>
      <protection/>
    </xf>
    <xf numFmtId="176" fontId="6" fillId="0" borderId="25" xfId="48" applyFont="1" applyFill="1" applyBorder="1" applyAlignment="1" applyProtection="1">
      <alignment horizontal="center" vertical="center"/>
      <protection/>
    </xf>
    <xf numFmtId="0" fontId="3" fillId="0" borderId="58" xfId="0" applyFont="1" applyFill="1" applyBorder="1" applyAlignment="1">
      <alignment horizontal="center" vertical="center"/>
    </xf>
    <xf numFmtId="176" fontId="3" fillId="0" borderId="13" xfId="57" applyNumberFormat="1" applyFont="1" applyFill="1" applyBorder="1" applyAlignment="1" applyProtection="1">
      <alignment vertical="center" shrinkToFit="1"/>
      <protection/>
    </xf>
    <xf numFmtId="176" fontId="2" fillId="0" borderId="13" xfId="57" applyNumberFormat="1" applyFont="1" applyFill="1" applyBorder="1" applyAlignment="1" applyProtection="1">
      <alignment horizontal="center" vertical="center" shrinkToFit="1"/>
      <protection/>
    </xf>
    <xf numFmtId="176" fontId="2" fillId="0" borderId="15" xfId="57" applyNumberFormat="1" applyFont="1" applyFill="1" applyBorder="1" applyAlignment="1" applyProtection="1">
      <alignment horizontal="center" vertical="center" shrinkToFit="1"/>
      <protection/>
    </xf>
    <xf numFmtId="176" fontId="2" fillId="0" borderId="50" xfId="57" applyNumberFormat="1" applyFont="1" applyFill="1" applyBorder="1" applyAlignment="1" applyProtection="1">
      <alignment horizontal="center" vertical="center" shrinkToFit="1"/>
      <protection/>
    </xf>
    <xf numFmtId="176" fontId="2" fillId="0" borderId="16" xfId="57" applyNumberFormat="1" applyFont="1" applyFill="1" applyBorder="1" applyAlignment="1" applyProtection="1">
      <alignment horizontal="center" vertical="center" shrinkToFit="1"/>
      <protection/>
    </xf>
    <xf numFmtId="176" fontId="3" fillId="0" borderId="17" xfId="57" applyNumberFormat="1" applyFont="1" applyFill="1" applyBorder="1" applyAlignment="1" applyProtection="1">
      <alignment vertical="center" shrinkToFit="1"/>
      <protection/>
    </xf>
    <xf numFmtId="176" fontId="2" fillId="0" borderId="17" xfId="57" applyNumberFormat="1" applyFont="1" applyFill="1" applyBorder="1" applyAlignment="1" applyProtection="1">
      <alignment horizontal="center" vertical="center" shrinkToFit="1"/>
      <protection/>
    </xf>
    <xf numFmtId="176" fontId="2" fillId="0" borderId="43" xfId="57" applyNumberFormat="1" applyFont="1" applyFill="1" applyBorder="1" applyAlignment="1" applyProtection="1">
      <alignment horizontal="center" vertical="center" shrinkToFit="1"/>
      <protection/>
    </xf>
    <xf numFmtId="176" fontId="2" fillId="0" borderId="51" xfId="57" applyNumberFormat="1" applyFont="1" applyFill="1" applyBorder="1" applyAlignment="1" applyProtection="1">
      <alignment horizontal="center" vertical="center" shrinkToFit="1"/>
      <protection/>
    </xf>
    <xf numFmtId="176" fontId="2" fillId="0" borderId="19" xfId="57" applyNumberFormat="1" applyFont="1" applyFill="1" applyBorder="1" applyAlignment="1" applyProtection="1">
      <alignment horizontal="center" vertical="center" shrinkToFit="1"/>
      <protection/>
    </xf>
    <xf numFmtId="176" fontId="6" fillId="0" borderId="10" xfId="57" applyNumberFormat="1" applyFont="1" applyFill="1" applyBorder="1" applyAlignment="1" applyProtection="1">
      <alignment vertical="center" shrinkToFit="1"/>
      <protection/>
    </xf>
    <xf numFmtId="176" fontId="6" fillId="0" borderId="74" xfId="57" applyNumberFormat="1" applyFont="1" applyFill="1" applyBorder="1" applyAlignment="1" applyProtection="1">
      <alignment horizontal="center" vertical="center" shrinkToFit="1"/>
      <protection/>
    </xf>
    <xf numFmtId="176" fontId="2" fillId="0" borderId="57" xfId="57" applyNumberFormat="1" applyFont="1" applyFill="1" applyBorder="1" applyAlignment="1" applyProtection="1">
      <alignment horizontal="center" vertical="center" shrinkToFit="1"/>
      <protection/>
    </xf>
    <xf numFmtId="176" fontId="2" fillId="0" borderId="54" xfId="57" applyNumberFormat="1" applyFont="1" applyFill="1" applyBorder="1" applyAlignment="1" applyProtection="1">
      <alignment horizontal="center" vertical="center" shrinkToFit="1"/>
      <protection/>
    </xf>
    <xf numFmtId="176" fontId="2" fillId="0" borderId="41" xfId="57" applyNumberFormat="1" applyFont="1" applyFill="1" applyBorder="1" applyAlignment="1" applyProtection="1">
      <alignment horizontal="center" vertical="center" shrinkToFit="1"/>
      <protection/>
    </xf>
    <xf numFmtId="0" fontId="3" fillId="0" borderId="45" xfId="0" applyFont="1" applyFill="1" applyBorder="1" applyAlignment="1">
      <alignment horizontal="left" vertical="center"/>
    </xf>
    <xf numFmtId="176" fontId="2" fillId="0" borderId="20" xfId="57" applyNumberFormat="1" applyFont="1" applyFill="1" applyBorder="1" applyAlignment="1" applyProtection="1">
      <alignment horizontal="center" vertical="center" shrinkToFit="1"/>
      <protection/>
    </xf>
    <xf numFmtId="176" fontId="2" fillId="0" borderId="46" xfId="57" applyNumberFormat="1" applyFont="1" applyFill="1" applyBorder="1" applyAlignment="1" applyProtection="1">
      <alignment horizontal="center" vertical="center" shrinkToFit="1"/>
      <protection/>
    </xf>
    <xf numFmtId="176" fontId="2" fillId="0" borderId="62" xfId="57" applyNumberFormat="1" applyFont="1" applyFill="1" applyBorder="1" applyAlignment="1" applyProtection="1">
      <alignment horizontal="center" vertical="center" shrinkToFit="1"/>
      <protection/>
    </xf>
    <xf numFmtId="176" fontId="2" fillId="0" borderId="22" xfId="57" applyNumberFormat="1" applyFont="1" applyFill="1" applyBorder="1" applyAlignment="1" applyProtection="1">
      <alignment horizontal="center" vertical="center" shrinkToFit="1"/>
      <protection/>
    </xf>
    <xf numFmtId="179" fontId="18" fillId="0" borderId="0" xfId="0" applyNumberFormat="1" applyFont="1" applyFill="1" applyAlignment="1">
      <alignment horizontal="right"/>
    </xf>
    <xf numFmtId="0" fontId="5" fillId="34" borderId="23" xfId="0" applyFont="1" applyFill="1" applyBorder="1" applyAlignment="1">
      <alignment vertical="center"/>
    </xf>
    <xf numFmtId="0" fontId="5" fillId="34" borderId="24" xfId="0" applyFont="1" applyFill="1" applyBorder="1" applyAlignment="1">
      <alignment vertical="center"/>
    </xf>
    <xf numFmtId="176" fontId="6" fillId="34" borderId="23" xfId="0" applyNumberFormat="1" applyFont="1" applyFill="1" applyBorder="1" applyAlignment="1">
      <alignment vertical="center" shrinkToFit="1"/>
    </xf>
    <xf numFmtId="176" fontId="6" fillId="34" borderId="10" xfId="0" applyNumberFormat="1" applyFont="1" applyFill="1" applyBorder="1" applyAlignment="1">
      <alignment vertical="center" shrinkToFit="1"/>
    </xf>
    <xf numFmtId="176" fontId="6" fillId="34" borderId="48" xfId="0" applyNumberFormat="1" applyFont="1" applyFill="1" applyBorder="1" applyAlignment="1">
      <alignment vertical="center" shrinkToFit="1"/>
    </xf>
    <xf numFmtId="176" fontId="6" fillId="34" borderId="26" xfId="0" applyNumberFormat="1" applyFont="1" applyFill="1" applyBorder="1" applyAlignment="1">
      <alignment vertical="center" shrinkToFit="1"/>
    </xf>
    <xf numFmtId="0" fontId="5" fillId="34" borderId="0" xfId="0" applyFont="1" applyFill="1" applyAlignment="1">
      <alignment vertical="center"/>
    </xf>
    <xf numFmtId="176" fontId="6" fillId="34" borderId="24" xfId="0" applyNumberFormat="1" applyFont="1" applyFill="1" applyBorder="1" applyAlignment="1">
      <alignment vertical="center" shrinkToFit="1"/>
    </xf>
    <xf numFmtId="176" fontId="6" fillId="34" borderId="10" xfId="57" applyNumberFormat="1" applyFont="1" applyFill="1" applyBorder="1" applyAlignment="1" applyProtection="1">
      <alignment horizontal="center" vertical="center" shrinkToFit="1"/>
      <protection/>
    </xf>
    <xf numFmtId="176" fontId="6" fillId="34" borderId="48" xfId="57" applyNumberFormat="1" applyFont="1" applyFill="1" applyBorder="1" applyAlignment="1" applyProtection="1">
      <alignment horizontal="center" vertical="center" shrinkToFit="1"/>
      <protection/>
    </xf>
    <xf numFmtId="176" fontId="6" fillId="34" borderId="74" xfId="57" applyNumberFormat="1" applyFont="1" applyFill="1" applyBorder="1" applyAlignment="1" applyProtection="1">
      <alignment horizontal="center" vertical="center" shrinkToFit="1"/>
      <protection/>
    </xf>
    <xf numFmtId="176" fontId="6" fillId="34" borderId="26" xfId="57" applyNumberFormat="1" applyFont="1" applyFill="1" applyBorder="1" applyAlignment="1" applyProtection="1">
      <alignment horizontal="center" vertical="center" shrinkToFit="1"/>
      <protection/>
    </xf>
    <xf numFmtId="176" fontId="2" fillId="0" borderId="15" xfId="57" applyNumberFormat="1" applyFont="1" applyFill="1" applyBorder="1" applyAlignment="1" applyProtection="1">
      <alignment horizontal="right" vertical="center" shrinkToFit="1"/>
      <protection/>
    </xf>
    <xf numFmtId="176" fontId="2" fillId="0" borderId="50" xfId="57" applyNumberFormat="1" applyFont="1" applyFill="1" applyBorder="1" applyAlignment="1" applyProtection="1">
      <alignment horizontal="right" vertical="center" shrinkToFit="1"/>
      <protection/>
    </xf>
    <xf numFmtId="176" fontId="2" fillId="0" borderId="16" xfId="57" applyNumberFormat="1" applyFont="1" applyFill="1" applyBorder="1" applyAlignment="1" applyProtection="1">
      <alignment horizontal="right" vertical="center" shrinkToFit="1"/>
      <protection/>
    </xf>
    <xf numFmtId="176" fontId="2" fillId="0" borderId="43" xfId="57" applyNumberFormat="1" applyFont="1" applyFill="1" applyBorder="1" applyAlignment="1" applyProtection="1">
      <alignment horizontal="right" vertical="center" shrinkToFit="1"/>
      <protection/>
    </xf>
    <xf numFmtId="176" fontId="2" fillId="0" borderId="51" xfId="57" applyNumberFormat="1" applyFont="1" applyFill="1" applyBorder="1" applyAlignment="1" applyProtection="1">
      <alignment horizontal="right" vertical="center" shrinkToFit="1"/>
      <protection/>
    </xf>
    <xf numFmtId="176" fontId="2" fillId="0" borderId="19" xfId="57" applyNumberFormat="1" applyFont="1" applyFill="1" applyBorder="1" applyAlignment="1" applyProtection="1">
      <alignment horizontal="right" vertical="center" shrinkToFit="1"/>
      <protection/>
    </xf>
    <xf numFmtId="176" fontId="6" fillId="0" borderId="48" xfId="57" applyNumberFormat="1" applyFont="1" applyFill="1" applyBorder="1" applyAlignment="1" applyProtection="1">
      <alignment horizontal="right" vertical="center" shrinkToFit="1"/>
      <protection/>
    </xf>
    <xf numFmtId="176" fontId="6" fillId="0" borderId="74" xfId="57" applyNumberFormat="1" applyFont="1" applyFill="1" applyBorder="1" applyAlignment="1" applyProtection="1">
      <alignment horizontal="right" vertical="center" shrinkToFit="1"/>
      <protection/>
    </xf>
    <xf numFmtId="176" fontId="6" fillId="0" borderId="26" xfId="57" applyNumberFormat="1" applyFont="1" applyFill="1" applyBorder="1" applyAlignment="1" applyProtection="1">
      <alignment horizontal="right" vertical="center" shrinkToFit="1"/>
      <protection/>
    </xf>
    <xf numFmtId="176" fontId="6" fillId="0" borderId="61" xfId="57" applyNumberFormat="1" applyFont="1" applyFill="1" applyBorder="1" applyAlignment="1" applyProtection="1">
      <alignment horizontal="center" vertical="center" shrinkToFit="1"/>
      <protection/>
    </xf>
    <xf numFmtId="0" fontId="3" fillId="0" borderId="105" xfId="0" applyFont="1" applyFill="1" applyBorder="1" applyAlignment="1">
      <alignment vertical="center"/>
    </xf>
    <xf numFmtId="0" fontId="54" fillId="0" borderId="123" xfId="61" applyFont="1" applyFill="1" applyBorder="1" applyAlignment="1">
      <alignment horizontal="left"/>
      <protection/>
    </xf>
    <xf numFmtId="176" fontId="2" fillId="0" borderId="13" xfId="57" applyNumberFormat="1" applyFont="1" applyFill="1" applyBorder="1" applyAlignment="1" applyProtection="1">
      <alignment horizontal="right" vertical="center" shrinkToFit="1"/>
      <protection/>
    </xf>
    <xf numFmtId="176" fontId="2" fillId="0" borderId="15" xfId="57" applyNumberFormat="1" applyFont="1" applyFill="1" applyBorder="1" applyAlignment="1" applyProtection="1">
      <alignment horizontal="right" vertical="center" shrinkToFit="1"/>
      <protection/>
    </xf>
    <xf numFmtId="176" fontId="2" fillId="0" borderId="16" xfId="57" applyNumberFormat="1" applyFont="1" applyFill="1" applyBorder="1" applyAlignment="1" applyProtection="1">
      <alignment horizontal="right" vertical="center" shrinkToFit="1"/>
      <protection/>
    </xf>
    <xf numFmtId="176" fontId="3" fillId="0" borderId="24" xfId="57" applyNumberFormat="1" applyFont="1" applyFill="1" applyBorder="1" applyAlignment="1" applyProtection="1">
      <alignment horizontal="center" vertical="center" wrapText="1"/>
      <protection/>
    </xf>
    <xf numFmtId="180" fontId="2" fillId="0" borderId="13" xfId="50" applyFont="1" applyFill="1" applyBorder="1" applyAlignment="1">
      <alignment horizontal="right" shrinkToFit="1"/>
    </xf>
    <xf numFmtId="180" fontId="2" fillId="0" borderId="15" xfId="50" applyFont="1" applyFill="1" applyBorder="1" applyAlignment="1">
      <alignment horizontal="right" shrinkToFit="1"/>
    </xf>
    <xf numFmtId="180" fontId="2" fillId="0" borderId="39" xfId="50" applyFont="1" applyFill="1" applyBorder="1" applyAlignment="1">
      <alignment horizontal="right" shrinkToFit="1"/>
    </xf>
    <xf numFmtId="180" fontId="2" fillId="0" borderId="16" xfId="50" applyFont="1" applyFill="1" applyBorder="1" applyAlignment="1">
      <alignment horizontal="right" shrinkToFit="1"/>
    </xf>
    <xf numFmtId="180" fontId="2" fillId="0" borderId="43" xfId="50" applyFont="1" applyFill="1" applyBorder="1" applyAlignment="1">
      <alignment horizontal="right" shrinkToFit="1"/>
    </xf>
    <xf numFmtId="180" fontId="2" fillId="0" borderId="42" xfId="50" applyFont="1" applyFill="1" applyBorder="1" applyAlignment="1">
      <alignment horizontal="right" shrinkToFit="1"/>
    </xf>
    <xf numFmtId="180" fontId="2" fillId="0" borderId="17" xfId="50" applyFont="1" applyFill="1" applyBorder="1" applyAlignment="1">
      <alignment horizontal="right" shrinkToFit="1"/>
    </xf>
    <xf numFmtId="180" fontId="2" fillId="0" borderId="19" xfId="50" applyFont="1" applyFill="1" applyBorder="1" applyAlignment="1">
      <alignment horizontal="right" shrinkToFit="1"/>
    </xf>
    <xf numFmtId="180" fontId="2" fillId="0" borderId="18" xfId="50" applyFont="1" applyFill="1" applyBorder="1" applyAlignment="1">
      <alignment horizontal="right" shrinkToFit="1"/>
    </xf>
    <xf numFmtId="180" fontId="2" fillId="0" borderId="108" xfId="50" applyFont="1" applyFill="1" applyBorder="1" applyAlignment="1">
      <alignment horizontal="right" shrinkToFit="1"/>
    </xf>
    <xf numFmtId="180" fontId="2" fillId="0" borderId="0" xfId="50" applyFont="1" applyFill="1" applyBorder="1" applyAlignment="1">
      <alignment horizontal="right" shrinkToFit="1"/>
    </xf>
    <xf numFmtId="180" fontId="2" fillId="0" borderId="27" xfId="50" applyFont="1" applyFill="1" applyBorder="1" applyAlignment="1">
      <alignment horizontal="right" shrinkToFit="1"/>
    </xf>
    <xf numFmtId="180" fontId="2" fillId="0" borderId="33" xfId="50" applyFont="1" applyFill="1" applyBorder="1" applyAlignment="1">
      <alignment horizontal="right" shrinkToFit="1"/>
    </xf>
    <xf numFmtId="176" fontId="6" fillId="0" borderId="10" xfId="57" applyNumberFormat="1" applyFont="1" applyFill="1" applyBorder="1" applyAlignment="1" applyProtection="1">
      <alignment horizontal="right" vertical="center" shrinkToFit="1"/>
      <protection/>
    </xf>
    <xf numFmtId="176" fontId="6" fillId="0" borderId="23" xfId="57" applyNumberFormat="1" applyFont="1" applyFill="1" applyBorder="1" applyAlignment="1" applyProtection="1">
      <alignment horizontal="right" vertical="center" shrinkToFit="1"/>
      <protection/>
    </xf>
    <xf numFmtId="176" fontId="6" fillId="0" borderId="26" xfId="57" applyNumberFormat="1" applyFont="1" applyFill="1" applyBorder="1" applyAlignment="1" applyProtection="1">
      <alignment horizontal="right" vertical="center" shrinkToFit="1"/>
      <protection/>
    </xf>
    <xf numFmtId="176" fontId="6" fillId="0" borderId="10" xfId="57" applyNumberFormat="1" applyFont="1" applyFill="1" applyBorder="1" applyAlignment="1" applyProtection="1">
      <alignment horizontal="right" vertical="center" shrinkToFit="1"/>
      <protection/>
    </xf>
    <xf numFmtId="176" fontId="6" fillId="0" borderId="25" xfId="57" applyNumberFormat="1" applyFont="1" applyFill="1" applyBorder="1" applyAlignment="1" applyProtection="1">
      <alignment horizontal="right" vertical="center" shrinkToFit="1"/>
      <protection/>
    </xf>
    <xf numFmtId="176" fontId="6" fillId="0" borderId="24" xfId="57" applyNumberFormat="1" applyFont="1" applyFill="1" applyBorder="1" applyAlignment="1" applyProtection="1">
      <alignment horizontal="right" vertical="center" shrinkToFit="1"/>
      <protection/>
    </xf>
    <xf numFmtId="176" fontId="6" fillId="0" borderId="23" xfId="57" applyNumberFormat="1" applyFont="1" applyFill="1" applyBorder="1" applyAlignment="1" applyProtection="1">
      <alignment horizontal="right" vertical="center" shrinkToFit="1"/>
      <protection/>
    </xf>
    <xf numFmtId="180" fontId="6" fillId="0" borderId="10" xfId="50" applyFont="1" applyFill="1" applyBorder="1" applyAlignment="1">
      <alignment horizontal="right" shrinkToFit="1"/>
    </xf>
    <xf numFmtId="180" fontId="6" fillId="0" borderId="48" xfId="50" applyFont="1" applyFill="1" applyBorder="1" applyAlignment="1">
      <alignment horizontal="right" shrinkToFit="1"/>
    </xf>
    <xf numFmtId="180" fontId="6" fillId="0" borderId="30" xfId="50" applyFont="1" applyFill="1" applyBorder="1" applyAlignment="1">
      <alignment horizontal="right" shrinkToFit="1"/>
    </xf>
    <xf numFmtId="180" fontId="6" fillId="0" borderId="24" xfId="50" applyFont="1" applyFill="1" applyBorder="1" applyAlignment="1">
      <alignment horizontal="right" shrinkToFit="1"/>
    </xf>
    <xf numFmtId="176" fontId="6" fillId="0" borderId="30" xfId="57" applyNumberFormat="1" applyFont="1" applyFill="1" applyBorder="1" applyAlignment="1" applyProtection="1">
      <alignment horizontal="right" vertical="center" shrinkToFit="1"/>
      <protection/>
    </xf>
    <xf numFmtId="0" fontId="3" fillId="0" borderId="52" xfId="0" applyFont="1" applyFill="1" applyBorder="1" applyAlignment="1">
      <alignment horizontal="center" vertical="center"/>
    </xf>
    <xf numFmtId="0" fontId="3" fillId="0" borderId="56" xfId="0" applyFont="1" applyFill="1" applyBorder="1" applyAlignment="1">
      <alignment horizontal="center" vertical="center"/>
    </xf>
    <xf numFmtId="177" fontId="3" fillId="0" borderId="25" xfId="0" applyNumberFormat="1" applyFont="1" applyFill="1" applyBorder="1" applyAlignment="1">
      <alignment horizontal="center" vertical="center"/>
    </xf>
    <xf numFmtId="177" fontId="3" fillId="0" borderId="74" xfId="0" applyNumberFormat="1" applyFont="1" applyFill="1" applyBorder="1" applyAlignment="1">
      <alignment horizontal="center" vertical="center"/>
    </xf>
    <xf numFmtId="177" fontId="3" fillId="0" borderId="61" xfId="0" applyNumberFormat="1" applyFont="1" applyFill="1" applyBorder="1" applyAlignment="1">
      <alignment horizontal="center" vertical="center" shrinkToFit="1"/>
    </xf>
    <xf numFmtId="177" fontId="3" fillId="0" borderId="10" xfId="0" applyNumberFormat="1" applyFont="1" applyFill="1" applyBorder="1" applyAlignment="1">
      <alignment horizontal="center" vertical="center" shrinkToFit="1"/>
    </xf>
    <xf numFmtId="0" fontId="3" fillId="0" borderId="10" xfId="0" applyFont="1" applyFill="1" applyBorder="1" applyAlignment="1">
      <alignment horizontal="center" vertical="center"/>
    </xf>
    <xf numFmtId="0" fontId="3" fillId="0" borderId="74"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10" xfId="0" applyFont="1" applyFill="1" applyBorder="1" applyAlignment="1">
      <alignment horizontal="center" vertical="center" wrapText="1"/>
    </xf>
    <xf numFmtId="177" fontId="3" fillId="0" borderId="74" xfId="0" applyNumberFormat="1" applyFont="1" applyFill="1" applyBorder="1" applyAlignment="1">
      <alignment horizontal="center" vertical="center" shrinkToFit="1"/>
    </xf>
    <xf numFmtId="177" fontId="3" fillId="0" borderId="26" xfId="0" applyNumberFormat="1" applyFont="1" applyFill="1" applyBorder="1" applyAlignment="1">
      <alignment horizontal="center" vertical="center" shrinkToFit="1"/>
    </xf>
    <xf numFmtId="177" fontId="3" fillId="0" borderId="23" xfId="0" applyNumberFormat="1" applyFont="1" applyFill="1" applyBorder="1" applyAlignment="1">
      <alignment horizontal="center" vertical="center" shrinkToFit="1"/>
    </xf>
    <xf numFmtId="0" fontId="3" fillId="0" borderId="32" xfId="0" applyFont="1" applyFill="1" applyBorder="1" applyAlignment="1">
      <alignment horizontal="center" vertical="center"/>
    </xf>
    <xf numFmtId="0" fontId="3" fillId="0" borderId="61" xfId="0" applyFont="1" applyFill="1" applyBorder="1" applyAlignment="1">
      <alignment horizontal="center" vertical="center"/>
    </xf>
    <xf numFmtId="176" fontId="3" fillId="0" borderId="31" xfId="57" applyNumberFormat="1" applyFont="1" applyFill="1" applyBorder="1" applyAlignment="1" applyProtection="1">
      <alignment horizontal="center" vertical="center" shrinkToFit="1"/>
      <protection/>
    </xf>
    <xf numFmtId="176" fontId="3" fillId="0" borderId="35" xfId="57" applyNumberFormat="1" applyFont="1" applyFill="1" applyBorder="1" applyAlignment="1" applyProtection="1">
      <alignment horizontal="center" vertical="center" shrinkToFit="1"/>
      <protection/>
    </xf>
    <xf numFmtId="176" fontId="3" fillId="0" borderId="104" xfId="57" applyNumberFormat="1" applyFont="1" applyFill="1" applyBorder="1" applyAlignment="1" applyProtection="1">
      <alignment horizontal="center" vertical="center" shrinkToFit="1"/>
      <protection/>
    </xf>
    <xf numFmtId="176" fontId="3" fillId="0" borderId="110" xfId="57" applyNumberFormat="1" applyFont="1" applyFill="1" applyBorder="1" applyAlignment="1" applyProtection="1">
      <alignment horizontal="center" vertical="center" shrinkToFit="1"/>
      <protection/>
    </xf>
    <xf numFmtId="176" fontId="3" fillId="0" borderId="10" xfId="57" applyNumberFormat="1" applyFont="1" applyFill="1" applyBorder="1" applyAlignment="1" applyProtection="1">
      <alignment horizontal="center" vertical="center"/>
      <protection/>
    </xf>
    <xf numFmtId="176" fontId="3" fillId="0" borderId="96" xfId="57" applyNumberFormat="1" applyFont="1" applyFill="1" applyBorder="1" applyAlignment="1" applyProtection="1">
      <alignment horizontal="center" vertical="center"/>
      <protection/>
    </xf>
    <xf numFmtId="176" fontId="3" fillId="0" borderId="52" xfId="57" applyNumberFormat="1" applyFont="1" applyFill="1" applyBorder="1" applyAlignment="1" applyProtection="1">
      <alignment horizontal="center" vertical="center"/>
      <protection/>
    </xf>
    <xf numFmtId="176" fontId="3" fillId="0" borderId="132" xfId="57" applyNumberFormat="1" applyFont="1" applyFill="1" applyBorder="1" applyAlignment="1" applyProtection="1">
      <alignment horizontal="center" vertical="center"/>
      <protection/>
    </xf>
    <xf numFmtId="176" fontId="3" fillId="0" borderId="133" xfId="57" applyNumberFormat="1" applyFont="1" applyFill="1" applyBorder="1" applyAlignment="1" applyProtection="1">
      <alignment horizontal="center" vertical="center"/>
      <protection/>
    </xf>
    <xf numFmtId="176" fontId="3" fillId="0" borderId="73" xfId="57" applyNumberFormat="1" applyFont="1" applyFill="1" applyBorder="1" applyAlignment="1" applyProtection="1">
      <alignment horizontal="center" vertical="center" shrinkToFit="1"/>
      <protection/>
    </xf>
    <xf numFmtId="176" fontId="3" fillId="0" borderId="34" xfId="57" applyNumberFormat="1" applyFont="1" applyFill="1" applyBorder="1" applyAlignment="1" applyProtection="1">
      <alignment horizontal="center" vertical="center" shrinkToFit="1"/>
      <protection/>
    </xf>
    <xf numFmtId="176" fontId="3" fillId="0" borderId="52" xfId="57" applyNumberFormat="1" applyFont="1" applyFill="1" applyBorder="1" applyAlignment="1" applyProtection="1">
      <alignment horizontal="center" vertical="center" shrinkToFit="1"/>
      <protection/>
    </xf>
    <xf numFmtId="176" fontId="3" fillId="0" borderId="66" xfId="57" applyNumberFormat="1" applyFont="1" applyFill="1" applyBorder="1" applyAlignment="1" applyProtection="1">
      <alignment horizontal="center" vertical="center" shrinkToFit="1"/>
      <protection/>
    </xf>
    <xf numFmtId="0" fontId="3" fillId="0" borderId="133" xfId="0" applyFont="1" applyFill="1" applyBorder="1" applyAlignment="1">
      <alignment horizontal="center" vertical="center"/>
    </xf>
    <xf numFmtId="0" fontId="3" fillId="0" borderId="134" xfId="0" applyFont="1" applyFill="1" applyBorder="1" applyAlignment="1">
      <alignment horizontal="center" vertical="center"/>
    </xf>
    <xf numFmtId="0" fontId="3" fillId="0" borderId="96"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104" xfId="0" applyFont="1" applyFill="1" applyBorder="1" applyAlignment="1">
      <alignment horizontal="center" vertical="center"/>
    </xf>
    <xf numFmtId="0" fontId="3" fillId="0" borderId="11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52" xfId="0" applyFont="1" applyFill="1" applyBorder="1" applyAlignment="1">
      <alignment horizontal="center" vertical="center"/>
    </xf>
    <xf numFmtId="0" fontId="3" fillId="0" borderId="66" xfId="0" applyFont="1" applyFill="1" applyBorder="1" applyAlignment="1">
      <alignment horizontal="center" vertical="center"/>
    </xf>
    <xf numFmtId="0" fontId="3" fillId="0" borderId="63" xfId="0" applyFont="1" applyFill="1" applyBorder="1" applyAlignment="1">
      <alignment horizontal="center" vertical="center"/>
    </xf>
    <xf numFmtId="0" fontId="3" fillId="0" borderId="128"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73" xfId="0" applyFont="1" applyFill="1" applyBorder="1" applyAlignment="1">
      <alignment horizontal="center" vertical="center"/>
    </xf>
    <xf numFmtId="177" fontId="3" fillId="0" borderId="52" xfId="0" applyNumberFormat="1" applyFont="1" applyFill="1" applyBorder="1" applyAlignment="1">
      <alignment horizontal="center" vertical="center"/>
    </xf>
    <xf numFmtId="177" fontId="3" fillId="0" borderId="32" xfId="0" applyNumberFormat="1" applyFont="1" applyFill="1" applyBorder="1" applyAlignment="1">
      <alignment horizontal="center" vertical="center"/>
    </xf>
    <xf numFmtId="0" fontId="4" fillId="0" borderId="37" xfId="0" applyFont="1" applyFill="1" applyBorder="1" applyAlignment="1">
      <alignment horizontal="left" vertical="center"/>
    </xf>
    <xf numFmtId="0" fontId="3" fillId="0" borderId="24" xfId="0" applyFont="1" applyFill="1" applyBorder="1" applyAlignment="1">
      <alignment horizontal="center" vertical="center"/>
    </xf>
    <xf numFmtId="0" fontId="3" fillId="0" borderId="10" xfId="57" applyNumberFormat="1" applyFont="1" applyFill="1" applyBorder="1" applyAlignment="1">
      <alignment horizontal="center" vertical="center" shrinkToFit="1"/>
    </xf>
    <xf numFmtId="0" fontId="3" fillId="0" borderId="52" xfId="57" applyNumberFormat="1" applyFont="1" applyFill="1" applyBorder="1" applyAlignment="1">
      <alignment horizontal="center" vertical="center" shrinkToFit="1"/>
    </xf>
    <xf numFmtId="0" fontId="3" fillId="0" borderId="25" xfId="57" applyNumberFormat="1" applyFont="1" applyFill="1" applyBorder="1" applyAlignment="1">
      <alignment horizontal="center" vertical="center" shrinkToFit="1"/>
    </xf>
    <xf numFmtId="0" fontId="3" fillId="0" borderId="48" xfId="57" applyNumberFormat="1" applyFont="1" applyFill="1" applyBorder="1" applyAlignment="1">
      <alignment horizontal="center" vertical="center" wrapText="1" shrinkToFit="1"/>
    </xf>
    <xf numFmtId="0" fontId="3" fillId="0" borderId="48" xfId="57" applyNumberFormat="1" applyFont="1" applyFill="1" applyBorder="1" applyAlignment="1">
      <alignment horizontal="center" vertical="center" shrinkToFit="1"/>
    </xf>
    <xf numFmtId="0" fontId="3" fillId="0" borderId="24" xfId="57" applyNumberFormat="1" applyFont="1" applyFill="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B0F0"/>
      <rgbColor rgb="00CCFFFF"/>
      <rgbColor rgb="00CCFFCC"/>
      <rgbColor rgb="00FFFF99"/>
      <rgbColor rgb="0099CCFF"/>
      <rgbColor rgb="00FF99CC"/>
      <rgbColor rgb="00CC99FF"/>
      <rgbColor rgb="00FFCC99"/>
      <rgbColor rgb="003366FF"/>
      <rgbColor rgb="0033CCCC"/>
      <rgbColor rgb="0092D050"/>
      <rgbColor rgb="00FFC000"/>
      <rgbColor rgb="00FF9900"/>
      <rgbColor rgb="00FF6600"/>
      <rgbColor rgb="00666699"/>
      <rgbColor rgb="00969696"/>
      <rgbColor rgb="00003366"/>
      <rgbColor rgb="0000B050"/>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Y238"/>
  <sheetViews>
    <sheetView zoomScalePageLayoutView="0" workbookViewId="0" topLeftCell="A1">
      <pane xSplit="3" ySplit="3" topLeftCell="D4" activePane="bottomRight" state="frozen"/>
      <selection pane="topLeft" activeCell="A1" sqref="A1"/>
      <selection pane="topRight" activeCell="A1" sqref="A1"/>
      <selection pane="bottomLeft" activeCell="A1" sqref="A1"/>
      <selection pane="bottomRight" activeCell="G246" sqref="G246"/>
    </sheetView>
  </sheetViews>
  <sheetFormatPr defaultColWidth="8.75390625" defaultRowHeight="13.5" outlineLevelRow="3"/>
  <cols>
    <col min="1" max="1" width="9.625" style="2" customWidth="1"/>
    <col min="2" max="2" width="15.00390625" style="2" customWidth="1"/>
    <col min="3" max="3" width="16.625" style="177" customWidth="1"/>
    <col min="4" max="4" width="6.375" style="177" customWidth="1"/>
    <col min="5" max="7" width="8.75390625" style="2" customWidth="1"/>
    <col min="8" max="25" width="7.50390625" style="2" customWidth="1"/>
    <col min="26" max="16384" width="8.75390625" style="2" customWidth="1"/>
  </cols>
  <sheetData>
    <row r="1" spans="1:25" ht="12">
      <c r="A1" s="4" t="s">
        <v>660</v>
      </c>
      <c r="Y1" s="7"/>
    </row>
    <row r="2" spans="1:25" ht="19.5" customHeight="1">
      <c r="A2" s="567" t="s">
        <v>0</v>
      </c>
      <c r="B2" s="568" t="s">
        <v>591</v>
      </c>
      <c r="C2" s="569" t="s">
        <v>1</v>
      </c>
      <c r="D2" s="570" t="s">
        <v>2</v>
      </c>
      <c r="E2" s="565" t="s">
        <v>3</v>
      </c>
      <c r="F2" s="566"/>
      <c r="G2" s="566"/>
      <c r="H2" s="565" t="s">
        <v>4</v>
      </c>
      <c r="I2" s="566"/>
      <c r="J2" s="566"/>
      <c r="K2" s="565" t="s">
        <v>5</v>
      </c>
      <c r="L2" s="566"/>
      <c r="M2" s="566"/>
      <c r="N2" s="565" t="s">
        <v>6</v>
      </c>
      <c r="O2" s="566"/>
      <c r="P2" s="566"/>
      <c r="Q2" s="565" t="s">
        <v>7</v>
      </c>
      <c r="R2" s="566"/>
      <c r="S2" s="566"/>
      <c r="T2" s="565" t="s">
        <v>8</v>
      </c>
      <c r="U2" s="566"/>
      <c r="V2" s="566"/>
      <c r="W2" s="565" t="s">
        <v>9</v>
      </c>
      <c r="X2" s="566"/>
      <c r="Y2" s="566"/>
    </row>
    <row r="3" spans="1:25" ht="19.5" customHeight="1">
      <c r="A3" s="567"/>
      <c r="B3" s="568"/>
      <c r="C3" s="569"/>
      <c r="D3" s="570"/>
      <c r="E3" s="178" t="s">
        <v>10</v>
      </c>
      <c r="F3" s="179" t="s">
        <v>11</v>
      </c>
      <c r="G3" s="180" t="s">
        <v>12</v>
      </c>
      <c r="H3" s="178" t="s">
        <v>10</v>
      </c>
      <c r="I3" s="179" t="s">
        <v>11</v>
      </c>
      <c r="J3" s="180" t="s">
        <v>12</v>
      </c>
      <c r="K3" s="178" t="s">
        <v>10</v>
      </c>
      <c r="L3" s="179" t="s">
        <v>11</v>
      </c>
      <c r="M3" s="180" t="s">
        <v>12</v>
      </c>
      <c r="N3" s="178" t="s">
        <v>10</v>
      </c>
      <c r="O3" s="179" t="s">
        <v>11</v>
      </c>
      <c r="P3" s="180" t="s">
        <v>12</v>
      </c>
      <c r="Q3" s="178" t="s">
        <v>10</v>
      </c>
      <c r="R3" s="179" t="s">
        <v>11</v>
      </c>
      <c r="S3" s="180" t="s">
        <v>12</v>
      </c>
      <c r="T3" s="178" t="s">
        <v>10</v>
      </c>
      <c r="U3" s="179" t="s">
        <v>11</v>
      </c>
      <c r="V3" s="180" t="s">
        <v>12</v>
      </c>
      <c r="W3" s="178" t="s">
        <v>10</v>
      </c>
      <c r="X3" s="179" t="s">
        <v>11</v>
      </c>
      <c r="Y3" s="180" t="s">
        <v>12</v>
      </c>
    </row>
    <row r="4" spans="1:25" ht="12.75" outlineLevel="3">
      <c r="A4" s="103" t="s">
        <v>13</v>
      </c>
      <c r="B4" s="104" t="s">
        <v>14</v>
      </c>
      <c r="C4" s="143" t="s">
        <v>15</v>
      </c>
      <c r="D4" s="362"/>
      <c r="E4" s="304">
        <v>593</v>
      </c>
      <c r="F4" s="305">
        <v>302</v>
      </c>
      <c r="G4" s="306">
        <v>291</v>
      </c>
      <c r="H4" s="304">
        <v>108</v>
      </c>
      <c r="I4" s="305">
        <v>48</v>
      </c>
      <c r="J4" s="306">
        <v>60</v>
      </c>
      <c r="K4" s="304">
        <v>83</v>
      </c>
      <c r="L4" s="305">
        <v>37</v>
      </c>
      <c r="M4" s="306">
        <v>46</v>
      </c>
      <c r="N4" s="304">
        <v>110</v>
      </c>
      <c r="O4" s="305">
        <v>60</v>
      </c>
      <c r="P4" s="306">
        <v>50</v>
      </c>
      <c r="Q4" s="304">
        <v>111</v>
      </c>
      <c r="R4" s="305">
        <v>56</v>
      </c>
      <c r="S4" s="306">
        <v>55</v>
      </c>
      <c r="T4" s="304">
        <v>112</v>
      </c>
      <c r="U4" s="305">
        <v>65</v>
      </c>
      <c r="V4" s="306">
        <v>47</v>
      </c>
      <c r="W4" s="304">
        <v>69</v>
      </c>
      <c r="X4" s="305">
        <v>36</v>
      </c>
      <c r="Y4" s="306">
        <v>33</v>
      </c>
    </row>
    <row r="5" spans="1:25" ht="12.75" outlineLevel="3">
      <c r="A5" s="61" t="s">
        <v>13</v>
      </c>
      <c r="B5" s="90" t="s">
        <v>14</v>
      </c>
      <c r="C5" s="134" t="s">
        <v>16</v>
      </c>
      <c r="D5" s="363"/>
      <c r="E5" s="307">
        <v>534</v>
      </c>
      <c r="F5" s="308">
        <v>260</v>
      </c>
      <c r="G5" s="309">
        <v>274</v>
      </c>
      <c r="H5" s="307">
        <v>74</v>
      </c>
      <c r="I5" s="308">
        <v>34</v>
      </c>
      <c r="J5" s="309">
        <v>40</v>
      </c>
      <c r="K5" s="307">
        <v>82</v>
      </c>
      <c r="L5" s="308">
        <v>40</v>
      </c>
      <c r="M5" s="309">
        <v>42</v>
      </c>
      <c r="N5" s="307">
        <v>100</v>
      </c>
      <c r="O5" s="308">
        <v>53</v>
      </c>
      <c r="P5" s="309">
        <v>47</v>
      </c>
      <c r="Q5" s="307">
        <v>94</v>
      </c>
      <c r="R5" s="308">
        <v>52</v>
      </c>
      <c r="S5" s="309">
        <v>42</v>
      </c>
      <c r="T5" s="307">
        <v>85</v>
      </c>
      <c r="U5" s="308">
        <v>35</v>
      </c>
      <c r="V5" s="309">
        <v>50</v>
      </c>
      <c r="W5" s="307">
        <v>99</v>
      </c>
      <c r="X5" s="308">
        <v>46</v>
      </c>
      <c r="Y5" s="309">
        <v>53</v>
      </c>
    </row>
    <row r="6" spans="1:25" ht="12.75" outlineLevel="3">
      <c r="A6" s="61" t="s">
        <v>13</v>
      </c>
      <c r="B6" s="90" t="s">
        <v>14</v>
      </c>
      <c r="C6" s="134" t="s">
        <v>17</v>
      </c>
      <c r="D6" s="363"/>
      <c r="E6" s="307">
        <v>354</v>
      </c>
      <c r="F6" s="308">
        <v>175</v>
      </c>
      <c r="G6" s="309">
        <v>179</v>
      </c>
      <c r="H6" s="307">
        <v>56</v>
      </c>
      <c r="I6" s="308">
        <v>25</v>
      </c>
      <c r="J6" s="309">
        <v>31</v>
      </c>
      <c r="K6" s="307">
        <v>52</v>
      </c>
      <c r="L6" s="308">
        <v>22</v>
      </c>
      <c r="M6" s="309">
        <v>30</v>
      </c>
      <c r="N6" s="307">
        <v>56</v>
      </c>
      <c r="O6" s="308">
        <v>24</v>
      </c>
      <c r="P6" s="309">
        <v>32</v>
      </c>
      <c r="Q6" s="307">
        <v>70</v>
      </c>
      <c r="R6" s="308">
        <v>43</v>
      </c>
      <c r="S6" s="309">
        <v>27</v>
      </c>
      <c r="T6" s="307">
        <v>46</v>
      </c>
      <c r="U6" s="308">
        <v>23</v>
      </c>
      <c r="V6" s="309">
        <v>23</v>
      </c>
      <c r="W6" s="307">
        <v>74</v>
      </c>
      <c r="X6" s="308">
        <v>38</v>
      </c>
      <c r="Y6" s="309">
        <v>36</v>
      </c>
    </row>
    <row r="7" spans="1:25" ht="12.75" outlineLevel="3">
      <c r="A7" s="61" t="s">
        <v>13</v>
      </c>
      <c r="B7" s="90" t="s">
        <v>14</v>
      </c>
      <c r="C7" s="134" t="s">
        <v>18</v>
      </c>
      <c r="D7" s="363"/>
      <c r="E7" s="307">
        <v>660</v>
      </c>
      <c r="F7" s="308">
        <v>337</v>
      </c>
      <c r="G7" s="309">
        <v>323</v>
      </c>
      <c r="H7" s="307">
        <v>122</v>
      </c>
      <c r="I7" s="308">
        <v>64</v>
      </c>
      <c r="J7" s="309">
        <v>58</v>
      </c>
      <c r="K7" s="307">
        <v>120</v>
      </c>
      <c r="L7" s="308">
        <v>52</v>
      </c>
      <c r="M7" s="309">
        <v>68</v>
      </c>
      <c r="N7" s="307">
        <v>97</v>
      </c>
      <c r="O7" s="308">
        <v>56</v>
      </c>
      <c r="P7" s="309">
        <v>41</v>
      </c>
      <c r="Q7" s="307">
        <v>121</v>
      </c>
      <c r="R7" s="308">
        <v>65</v>
      </c>
      <c r="S7" s="309">
        <v>56</v>
      </c>
      <c r="T7" s="307">
        <v>102</v>
      </c>
      <c r="U7" s="308">
        <v>47</v>
      </c>
      <c r="V7" s="309">
        <v>55</v>
      </c>
      <c r="W7" s="307">
        <v>98</v>
      </c>
      <c r="X7" s="308">
        <v>53</v>
      </c>
      <c r="Y7" s="309">
        <v>45</v>
      </c>
    </row>
    <row r="8" spans="1:25" ht="12.75" outlineLevel="3">
      <c r="A8" s="61" t="s">
        <v>13</v>
      </c>
      <c r="B8" s="90" t="s">
        <v>14</v>
      </c>
      <c r="C8" s="134" t="s">
        <v>19</v>
      </c>
      <c r="D8" s="363"/>
      <c r="E8" s="307">
        <v>498</v>
      </c>
      <c r="F8" s="308">
        <v>264</v>
      </c>
      <c r="G8" s="309">
        <v>234</v>
      </c>
      <c r="H8" s="307">
        <v>94</v>
      </c>
      <c r="I8" s="308">
        <v>56</v>
      </c>
      <c r="J8" s="309">
        <v>38</v>
      </c>
      <c r="K8" s="307">
        <v>79</v>
      </c>
      <c r="L8" s="308">
        <v>43</v>
      </c>
      <c r="M8" s="309">
        <v>36</v>
      </c>
      <c r="N8" s="307">
        <v>76</v>
      </c>
      <c r="O8" s="308">
        <v>36</v>
      </c>
      <c r="P8" s="309">
        <v>40</v>
      </c>
      <c r="Q8" s="307">
        <v>91</v>
      </c>
      <c r="R8" s="308">
        <v>39</v>
      </c>
      <c r="S8" s="309">
        <v>52</v>
      </c>
      <c r="T8" s="307">
        <v>82</v>
      </c>
      <c r="U8" s="308">
        <v>46</v>
      </c>
      <c r="V8" s="309">
        <v>36</v>
      </c>
      <c r="W8" s="307">
        <v>76</v>
      </c>
      <c r="X8" s="308">
        <v>44</v>
      </c>
      <c r="Y8" s="309">
        <v>32</v>
      </c>
    </row>
    <row r="9" spans="1:25" ht="12.75" outlineLevel="3">
      <c r="A9" s="68" t="s">
        <v>13</v>
      </c>
      <c r="B9" s="218" t="s">
        <v>14</v>
      </c>
      <c r="C9" s="136" t="s">
        <v>20</v>
      </c>
      <c r="D9" s="364"/>
      <c r="E9" s="310">
        <v>316</v>
      </c>
      <c r="F9" s="311">
        <v>174</v>
      </c>
      <c r="G9" s="312">
        <v>142</v>
      </c>
      <c r="H9" s="310">
        <v>49</v>
      </c>
      <c r="I9" s="311">
        <v>29</v>
      </c>
      <c r="J9" s="312">
        <v>20</v>
      </c>
      <c r="K9" s="310">
        <v>47</v>
      </c>
      <c r="L9" s="311">
        <v>29</v>
      </c>
      <c r="M9" s="312">
        <v>18</v>
      </c>
      <c r="N9" s="310">
        <v>48</v>
      </c>
      <c r="O9" s="311">
        <v>27</v>
      </c>
      <c r="P9" s="312">
        <v>21</v>
      </c>
      <c r="Q9" s="310">
        <v>47</v>
      </c>
      <c r="R9" s="311">
        <v>24</v>
      </c>
      <c r="S9" s="312">
        <v>23</v>
      </c>
      <c r="T9" s="310">
        <v>55</v>
      </c>
      <c r="U9" s="311">
        <v>26</v>
      </c>
      <c r="V9" s="312">
        <v>29</v>
      </c>
      <c r="W9" s="310">
        <v>70</v>
      </c>
      <c r="X9" s="311">
        <v>39</v>
      </c>
      <c r="Y9" s="312">
        <v>31</v>
      </c>
    </row>
    <row r="10" spans="1:25" ht="12.75" outlineLevel="2">
      <c r="A10" s="185" t="s">
        <v>13</v>
      </c>
      <c r="B10" s="186" t="s">
        <v>21</v>
      </c>
      <c r="C10" s="187"/>
      <c r="D10" s="189">
        <v>0</v>
      </c>
      <c r="E10" s="189">
        <v>2955</v>
      </c>
      <c r="F10" s="190">
        <v>1512</v>
      </c>
      <c r="G10" s="191">
        <v>1443</v>
      </c>
      <c r="H10" s="189">
        <v>503</v>
      </c>
      <c r="I10" s="190">
        <v>256</v>
      </c>
      <c r="J10" s="191">
        <v>247</v>
      </c>
      <c r="K10" s="189">
        <v>463</v>
      </c>
      <c r="L10" s="190">
        <v>223</v>
      </c>
      <c r="M10" s="191">
        <v>240</v>
      </c>
      <c r="N10" s="189">
        <v>487</v>
      </c>
      <c r="O10" s="190">
        <v>256</v>
      </c>
      <c r="P10" s="191">
        <v>231</v>
      </c>
      <c r="Q10" s="189">
        <v>534</v>
      </c>
      <c r="R10" s="190">
        <v>279</v>
      </c>
      <c r="S10" s="191">
        <v>255</v>
      </c>
      <c r="T10" s="189">
        <v>482</v>
      </c>
      <c r="U10" s="190">
        <v>242</v>
      </c>
      <c r="V10" s="191">
        <v>240</v>
      </c>
      <c r="W10" s="189">
        <v>486</v>
      </c>
      <c r="X10" s="190">
        <v>256</v>
      </c>
      <c r="Y10" s="191">
        <v>230</v>
      </c>
    </row>
    <row r="11" spans="1:25" ht="12.75" outlineLevel="3">
      <c r="A11" s="103" t="s">
        <v>13</v>
      </c>
      <c r="B11" s="104" t="s">
        <v>22</v>
      </c>
      <c r="C11" s="143" t="s">
        <v>23</v>
      </c>
      <c r="D11" s="362"/>
      <c r="E11" s="304">
        <v>450</v>
      </c>
      <c r="F11" s="305">
        <v>229</v>
      </c>
      <c r="G11" s="306">
        <v>221</v>
      </c>
      <c r="H11" s="304">
        <v>64</v>
      </c>
      <c r="I11" s="305">
        <v>29</v>
      </c>
      <c r="J11" s="306">
        <v>35</v>
      </c>
      <c r="K11" s="304">
        <v>70</v>
      </c>
      <c r="L11" s="305">
        <v>39</v>
      </c>
      <c r="M11" s="306">
        <v>31</v>
      </c>
      <c r="N11" s="304">
        <v>88</v>
      </c>
      <c r="O11" s="305">
        <v>49</v>
      </c>
      <c r="P11" s="306">
        <v>39</v>
      </c>
      <c r="Q11" s="304">
        <v>67</v>
      </c>
      <c r="R11" s="305">
        <v>32</v>
      </c>
      <c r="S11" s="306">
        <v>35</v>
      </c>
      <c r="T11" s="304">
        <v>76</v>
      </c>
      <c r="U11" s="305">
        <v>37</v>
      </c>
      <c r="V11" s="306">
        <v>39</v>
      </c>
      <c r="W11" s="304">
        <v>85</v>
      </c>
      <c r="X11" s="305">
        <v>43</v>
      </c>
      <c r="Y11" s="306">
        <v>42</v>
      </c>
    </row>
    <row r="12" spans="1:25" ht="12.75" outlineLevel="3">
      <c r="A12" s="61" t="s">
        <v>13</v>
      </c>
      <c r="B12" s="90" t="s">
        <v>22</v>
      </c>
      <c r="C12" s="134" t="s">
        <v>24</v>
      </c>
      <c r="D12" s="363"/>
      <c r="E12" s="307">
        <v>370</v>
      </c>
      <c r="F12" s="308">
        <v>203</v>
      </c>
      <c r="G12" s="309">
        <v>167</v>
      </c>
      <c r="H12" s="307">
        <v>63</v>
      </c>
      <c r="I12" s="308">
        <v>38</v>
      </c>
      <c r="J12" s="309">
        <v>25</v>
      </c>
      <c r="K12" s="307">
        <v>51</v>
      </c>
      <c r="L12" s="308">
        <v>31</v>
      </c>
      <c r="M12" s="309">
        <v>20</v>
      </c>
      <c r="N12" s="307">
        <v>56</v>
      </c>
      <c r="O12" s="308">
        <v>29</v>
      </c>
      <c r="P12" s="309">
        <v>27</v>
      </c>
      <c r="Q12" s="307">
        <v>68</v>
      </c>
      <c r="R12" s="308">
        <v>34</v>
      </c>
      <c r="S12" s="309">
        <v>34</v>
      </c>
      <c r="T12" s="307">
        <v>67</v>
      </c>
      <c r="U12" s="308">
        <v>38</v>
      </c>
      <c r="V12" s="309">
        <v>29</v>
      </c>
      <c r="W12" s="307">
        <v>65</v>
      </c>
      <c r="X12" s="308">
        <v>33</v>
      </c>
      <c r="Y12" s="309">
        <v>32</v>
      </c>
    </row>
    <row r="13" spans="1:25" ht="12.75" outlineLevel="3">
      <c r="A13" s="61" t="s">
        <v>13</v>
      </c>
      <c r="B13" s="90" t="s">
        <v>22</v>
      </c>
      <c r="C13" s="134" t="s">
        <v>25</v>
      </c>
      <c r="D13" s="363"/>
      <c r="E13" s="307">
        <v>404</v>
      </c>
      <c r="F13" s="308">
        <v>188</v>
      </c>
      <c r="G13" s="309">
        <v>216</v>
      </c>
      <c r="H13" s="307">
        <v>68</v>
      </c>
      <c r="I13" s="308">
        <v>28</v>
      </c>
      <c r="J13" s="309">
        <v>40</v>
      </c>
      <c r="K13" s="307">
        <v>62</v>
      </c>
      <c r="L13" s="308">
        <v>31</v>
      </c>
      <c r="M13" s="309">
        <v>31</v>
      </c>
      <c r="N13" s="307">
        <v>80</v>
      </c>
      <c r="O13" s="308">
        <v>36</v>
      </c>
      <c r="P13" s="309">
        <v>44</v>
      </c>
      <c r="Q13" s="307">
        <v>49</v>
      </c>
      <c r="R13" s="308">
        <v>24</v>
      </c>
      <c r="S13" s="309">
        <v>25</v>
      </c>
      <c r="T13" s="307">
        <v>75</v>
      </c>
      <c r="U13" s="308">
        <v>33</v>
      </c>
      <c r="V13" s="309">
        <v>42</v>
      </c>
      <c r="W13" s="307">
        <v>70</v>
      </c>
      <c r="X13" s="308">
        <v>36</v>
      </c>
      <c r="Y13" s="309">
        <v>34</v>
      </c>
    </row>
    <row r="14" spans="1:25" ht="12.75" outlineLevel="3">
      <c r="A14" s="61" t="s">
        <v>13</v>
      </c>
      <c r="B14" s="90" t="s">
        <v>22</v>
      </c>
      <c r="C14" s="134" t="s">
        <v>26</v>
      </c>
      <c r="D14" s="363"/>
      <c r="E14" s="307">
        <v>351</v>
      </c>
      <c r="F14" s="308">
        <v>171</v>
      </c>
      <c r="G14" s="309">
        <v>180</v>
      </c>
      <c r="H14" s="307">
        <v>70</v>
      </c>
      <c r="I14" s="308">
        <v>30</v>
      </c>
      <c r="J14" s="309">
        <v>40</v>
      </c>
      <c r="K14" s="307">
        <v>56</v>
      </c>
      <c r="L14" s="308">
        <v>26</v>
      </c>
      <c r="M14" s="309">
        <v>30</v>
      </c>
      <c r="N14" s="307">
        <v>51</v>
      </c>
      <c r="O14" s="308">
        <v>26</v>
      </c>
      <c r="P14" s="309">
        <v>25</v>
      </c>
      <c r="Q14" s="307">
        <v>62</v>
      </c>
      <c r="R14" s="308">
        <v>27</v>
      </c>
      <c r="S14" s="309">
        <v>35</v>
      </c>
      <c r="T14" s="307">
        <v>65</v>
      </c>
      <c r="U14" s="308">
        <v>35</v>
      </c>
      <c r="V14" s="309">
        <v>30</v>
      </c>
      <c r="W14" s="307">
        <v>47</v>
      </c>
      <c r="X14" s="308">
        <v>27</v>
      </c>
      <c r="Y14" s="309">
        <v>20</v>
      </c>
    </row>
    <row r="15" spans="1:25" ht="12.75" outlineLevel="3">
      <c r="A15" s="61" t="s">
        <v>13</v>
      </c>
      <c r="B15" s="90" t="s">
        <v>22</v>
      </c>
      <c r="C15" s="134" t="s">
        <v>27</v>
      </c>
      <c r="D15" s="363"/>
      <c r="E15" s="307">
        <v>920</v>
      </c>
      <c r="F15" s="308">
        <v>447</v>
      </c>
      <c r="G15" s="309">
        <v>473</v>
      </c>
      <c r="H15" s="307">
        <v>135</v>
      </c>
      <c r="I15" s="308">
        <v>71</v>
      </c>
      <c r="J15" s="309">
        <v>64</v>
      </c>
      <c r="K15" s="307">
        <v>169</v>
      </c>
      <c r="L15" s="308">
        <v>75</v>
      </c>
      <c r="M15" s="309">
        <v>94</v>
      </c>
      <c r="N15" s="307">
        <v>152</v>
      </c>
      <c r="O15" s="308">
        <v>73</v>
      </c>
      <c r="P15" s="309">
        <v>79</v>
      </c>
      <c r="Q15" s="307">
        <v>148</v>
      </c>
      <c r="R15" s="308">
        <v>81</v>
      </c>
      <c r="S15" s="309">
        <v>67</v>
      </c>
      <c r="T15" s="307">
        <v>154</v>
      </c>
      <c r="U15" s="308">
        <v>69</v>
      </c>
      <c r="V15" s="309">
        <v>85</v>
      </c>
      <c r="W15" s="307">
        <v>162</v>
      </c>
      <c r="X15" s="308">
        <v>78</v>
      </c>
      <c r="Y15" s="309">
        <v>84</v>
      </c>
    </row>
    <row r="16" spans="1:25" ht="12.75" outlineLevel="3">
      <c r="A16" s="61" t="s">
        <v>13</v>
      </c>
      <c r="B16" s="90" t="s">
        <v>22</v>
      </c>
      <c r="C16" s="134" t="s">
        <v>28</v>
      </c>
      <c r="D16" s="363"/>
      <c r="E16" s="307">
        <v>298</v>
      </c>
      <c r="F16" s="308">
        <v>146</v>
      </c>
      <c r="G16" s="309">
        <v>152</v>
      </c>
      <c r="H16" s="307">
        <v>60</v>
      </c>
      <c r="I16" s="308">
        <v>29</v>
      </c>
      <c r="J16" s="309">
        <v>31</v>
      </c>
      <c r="K16" s="307">
        <v>44</v>
      </c>
      <c r="L16" s="308">
        <v>22</v>
      </c>
      <c r="M16" s="309">
        <v>22</v>
      </c>
      <c r="N16" s="307">
        <v>51</v>
      </c>
      <c r="O16" s="308">
        <v>19</v>
      </c>
      <c r="P16" s="309">
        <v>32</v>
      </c>
      <c r="Q16" s="307">
        <v>54</v>
      </c>
      <c r="R16" s="308">
        <v>31</v>
      </c>
      <c r="S16" s="309">
        <v>23</v>
      </c>
      <c r="T16" s="307">
        <v>48</v>
      </c>
      <c r="U16" s="308">
        <v>25</v>
      </c>
      <c r="V16" s="309">
        <v>23</v>
      </c>
      <c r="W16" s="307">
        <v>41</v>
      </c>
      <c r="X16" s="308">
        <v>20</v>
      </c>
      <c r="Y16" s="309">
        <v>21</v>
      </c>
    </row>
    <row r="17" spans="1:25" ht="12.75" outlineLevel="3">
      <c r="A17" s="61" t="s">
        <v>13</v>
      </c>
      <c r="B17" s="90" t="s">
        <v>22</v>
      </c>
      <c r="C17" s="134" t="s">
        <v>29</v>
      </c>
      <c r="D17" s="363"/>
      <c r="E17" s="307">
        <v>480</v>
      </c>
      <c r="F17" s="308">
        <v>254</v>
      </c>
      <c r="G17" s="309">
        <v>226</v>
      </c>
      <c r="H17" s="307">
        <v>72</v>
      </c>
      <c r="I17" s="308">
        <v>37</v>
      </c>
      <c r="J17" s="309">
        <v>35</v>
      </c>
      <c r="K17" s="307">
        <v>72</v>
      </c>
      <c r="L17" s="308">
        <v>35</v>
      </c>
      <c r="M17" s="309">
        <v>37</v>
      </c>
      <c r="N17" s="307">
        <v>73</v>
      </c>
      <c r="O17" s="308">
        <v>40</v>
      </c>
      <c r="P17" s="309">
        <v>33</v>
      </c>
      <c r="Q17" s="307">
        <v>77</v>
      </c>
      <c r="R17" s="308">
        <v>39</v>
      </c>
      <c r="S17" s="309">
        <v>38</v>
      </c>
      <c r="T17" s="307">
        <v>99</v>
      </c>
      <c r="U17" s="308">
        <v>56</v>
      </c>
      <c r="V17" s="309">
        <v>43</v>
      </c>
      <c r="W17" s="307">
        <v>87</v>
      </c>
      <c r="X17" s="308">
        <v>47</v>
      </c>
      <c r="Y17" s="309">
        <v>40</v>
      </c>
    </row>
    <row r="18" spans="1:25" ht="12.75" outlineLevel="3">
      <c r="A18" s="61" t="s">
        <v>13</v>
      </c>
      <c r="B18" s="90" t="s">
        <v>22</v>
      </c>
      <c r="C18" s="134" t="s">
        <v>30</v>
      </c>
      <c r="D18" s="363"/>
      <c r="E18" s="307">
        <v>539</v>
      </c>
      <c r="F18" s="308">
        <v>295</v>
      </c>
      <c r="G18" s="309">
        <v>244</v>
      </c>
      <c r="H18" s="307">
        <v>96</v>
      </c>
      <c r="I18" s="308">
        <v>50</v>
      </c>
      <c r="J18" s="309">
        <v>46</v>
      </c>
      <c r="K18" s="307">
        <v>82</v>
      </c>
      <c r="L18" s="308">
        <v>41</v>
      </c>
      <c r="M18" s="309">
        <v>41</v>
      </c>
      <c r="N18" s="307">
        <v>101</v>
      </c>
      <c r="O18" s="308">
        <v>57</v>
      </c>
      <c r="P18" s="309">
        <v>44</v>
      </c>
      <c r="Q18" s="307">
        <v>97</v>
      </c>
      <c r="R18" s="308">
        <v>54</v>
      </c>
      <c r="S18" s="309">
        <v>43</v>
      </c>
      <c r="T18" s="307">
        <v>79</v>
      </c>
      <c r="U18" s="308">
        <v>49</v>
      </c>
      <c r="V18" s="309">
        <v>30</v>
      </c>
      <c r="W18" s="307">
        <v>84</v>
      </c>
      <c r="X18" s="308">
        <v>44</v>
      </c>
      <c r="Y18" s="309">
        <v>40</v>
      </c>
    </row>
    <row r="19" spans="1:25" ht="12.75" outlineLevel="3">
      <c r="A19" s="61" t="s">
        <v>13</v>
      </c>
      <c r="B19" s="90" t="s">
        <v>22</v>
      </c>
      <c r="C19" s="134" t="s">
        <v>31</v>
      </c>
      <c r="D19" s="363"/>
      <c r="E19" s="307">
        <v>442</v>
      </c>
      <c r="F19" s="308">
        <v>215</v>
      </c>
      <c r="G19" s="309">
        <v>227</v>
      </c>
      <c r="H19" s="307">
        <v>86</v>
      </c>
      <c r="I19" s="308">
        <v>41</v>
      </c>
      <c r="J19" s="309">
        <v>45</v>
      </c>
      <c r="K19" s="307">
        <v>77</v>
      </c>
      <c r="L19" s="308">
        <v>36</v>
      </c>
      <c r="M19" s="309">
        <v>41</v>
      </c>
      <c r="N19" s="307">
        <v>76</v>
      </c>
      <c r="O19" s="308">
        <v>35</v>
      </c>
      <c r="P19" s="309">
        <v>41</v>
      </c>
      <c r="Q19" s="307">
        <v>72</v>
      </c>
      <c r="R19" s="308">
        <v>35</v>
      </c>
      <c r="S19" s="309">
        <v>37</v>
      </c>
      <c r="T19" s="307">
        <v>55</v>
      </c>
      <c r="U19" s="308">
        <v>28</v>
      </c>
      <c r="V19" s="309">
        <v>27</v>
      </c>
      <c r="W19" s="307">
        <v>76</v>
      </c>
      <c r="X19" s="308">
        <v>40</v>
      </c>
      <c r="Y19" s="309">
        <v>36</v>
      </c>
    </row>
    <row r="20" spans="1:25" ht="12.75" outlineLevel="3">
      <c r="A20" s="68" t="s">
        <v>13</v>
      </c>
      <c r="B20" s="218" t="s">
        <v>22</v>
      </c>
      <c r="C20" s="136" t="s">
        <v>32</v>
      </c>
      <c r="D20" s="364"/>
      <c r="E20" s="310">
        <v>333</v>
      </c>
      <c r="F20" s="311">
        <v>177</v>
      </c>
      <c r="G20" s="312">
        <v>156</v>
      </c>
      <c r="H20" s="310">
        <v>66</v>
      </c>
      <c r="I20" s="311">
        <v>32</v>
      </c>
      <c r="J20" s="312">
        <v>34</v>
      </c>
      <c r="K20" s="310">
        <v>47</v>
      </c>
      <c r="L20" s="311">
        <v>18</v>
      </c>
      <c r="M20" s="312">
        <v>29</v>
      </c>
      <c r="N20" s="310">
        <v>44</v>
      </c>
      <c r="O20" s="311">
        <v>30</v>
      </c>
      <c r="P20" s="312">
        <v>14</v>
      </c>
      <c r="Q20" s="310">
        <v>60</v>
      </c>
      <c r="R20" s="311">
        <v>30</v>
      </c>
      <c r="S20" s="312">
        <v>30</v>
      </c>
      <c r="T20" s="310">
        <v>53</v>
      </c>
      <c r="U20" s="311">
        <v>31</v>
      </c>
      <c r="V20" s="312">
        <v>22</v>
      </c>
      <c r="W20" s="310">
        <v>63</v>
      </c>
      <c r="X20" s="311">
        <v>36</v>
      </c>
      <c r="Y20" s="312">
        <v>27</v>
      </c>
    </row>
    <row r="21" spans="1:25" ht="12.75" outlineLevel="2">
      <c r="A21" s="185" t="s">
        <v>13</v>
      </c>
      <c r="B21" s="186" t="s">
        <v>33</v>
      </c>
      <c r="C21" s="187"/>
      <c r="D21" s="189">
        <v>0</v>
      </c>
      <c r="E21" s="189">
        <v>4587</v>
      </c>
      <c r="F21" s="190">
        <v>2325</v>
      </c>
      <c r="G21" s="191">
        <v>2262</v>
      </c>
      <c r="H21" s="189">
        <v>780</v>
      </c>
      <c r="I21" s="190">
        <v>385</v>
      </c>
      <c r="J21" s="191">
        <v>395</v>
      </c>
      <c r="K21" s="189">
        <v>730</v>
      </c>
      <c r="L21" s="190">
        <v>354</v>
      </c>
      <c r="M21" s="191">
        <v>376</v>
      </c>
      <c r="N21" s="189">
        <v>772</v>
      </c>
      <c r="O21" s="190">
        <v>394</v>
      </c>
      <c r="P21" s="191">
        <v>378</v>
      </c>
      <c r="Q21" s="189">
        <v>754</v>
      </c>
      <c r="R21" s="190">
        <v>387</v>
      </c>
      <c r="S21" s="191">
        <v>367</v>
      </c>
      <c r="T21" s="189">
        <v>771</v>
      </c>
      <c r="U21" s="190">
        <v>401</v>
      </c>
      <c r="V21" s="191">
        <v>370</v>
      </c>
      <c r="W21" s="189">
        <v>780</v>
      </c>
      <c r="X21" s="190">
        <v>404</v>
      </c>
      <c r="Y21" s="191">
        <v>376</v>
      </c>
    </row>
    <row r="22" spans="1:25" ht="12.75" outlineLevel="3">
      <c r="A22" s="103" t="s">
        <v>13</v>
      </c>
      <c r="B22" s="104" t="s">
        <v>34</v>
      </c>
      <c r="C22" s="143" t="s">
        <v>35</v>
      </c>
      <c r="D22" s="362"/>
      <c r="E22" s="304">
        <v>600</v>
      </c>
      <c r="F22" s="305">
        <v>301</v>
      </c>
      <c r="G22" s="306">
        <v>299</v>
      </c>
      <c r="H22" s="304">
        <v>98</v>
      </c>
      <c r="I22" s="305">
        <v>50</v>
      </c>
      <c r="J22" s="306">
        <v>48</v>
      </c>
      <c r="K22" s="304">
        <v>86</v>
      </c>
      <c r="L22" s="305">
        <v>45</v>
      </c>
      <c r="M22" s="306">
        <v>41</v>
      </c>
      <c r="N22" s="304">
        <v>113</v>
      </c>
      <c r="O22" s="305">
        <v>51</v>
      </c>
      <c r="P22" s="306">
        <v>62</v>
      </c>
      <c r="Q22" s="304">
        <v>92</v>
      </c>
      <c r="R22" s="305">
        <v>47</v>
      </c>
      <c r="S22" s="306">
        <v>45</v>
      </c>
      <c r="T22" s="304">
        <v>102</v>
      </c>
      <c r="U22" s="305">
        <v>58</v>
      </c>
      <c r="V22" s="306">
        <v>44</v>
      </c>
      <c r="W22" s="304">
        <v>109</v>
      </c>
      <c r="X22" s="305">
        <v>50</v>
      </c>
      <c r="Y22" s="306">
        <v>59</v>
      </c>
    </row>
    <row r="23" spans="1:25" ht="12.75" outlineLevel="3">
      <c r="A23" s="68" t="s">
        <v>13</v>
      </c>
      <c r="B23" s="218" t="s">
        <v>34</v>
      </c>
      <c r="C23" s="136" t="s">
        <v>36</v>
      </c>
      <c r="D23" s="364"/>
      <c r="E23" s="310">
        <v>231</v>
      </c>
      <c r="F23" s="311">
        <v>119</v>
      </c>
      <c r="G23" s="312">
        <v>112</v>
      </c>
      <c r="H23" s="310">
        <v>38</v>
      </c>
      <c r="I23" s="311">
        <v>25</v>
      </c>
      <c r="J23" s="312">
        <v>13</v>
      </c>
      <c r="K23" s="310">
        <v>47</v>
      </c>
      <c r="L23" s="311">
        <v>30</v>
      </c>
      <c r="M23" s="312">
        <v>17</v>
      </c>
      <c r="N23" s="310">
        <v>36</v>
      </c>
      <c r="O23" s="311">
        <v>15</v>
      </c>
      <c r="P23" s="312">
        <v>21</v>
      </c>
      <c r="Q23" s="310">
        <v>37</v>
      </c>
      <c r="R23" s="311">
        <v>18</v>
      </c>
      <c r="S23" s="312">
        <v>19</v>
      </c>
      <c r="T23" s="310">
        <v>37</v>
      </c>
      <c r="U23" s="311">
        <v>17</v>
      </c>
      <c r="V23" s="312">
        <v>20</v>
      </c>
      <c r="W23" s="310">
        <v>36</v>
      </c>
      <c r="X23" s="311">
        <v>14</v>
      </c>
      <c r="Y23" s="312">
        <v>22</v>
      </c>
    </row>
    <row r="24" spans="1:25" ht="12.75" outlineLevel="2">
      <c r="A24" s="185" t="s">
        <v>13</v>
      </c>
      <c r="B24" s="186" t="s">
        <v>37</v>
      </c>
      <c r="C24" s="187"/>
      <c r="D24" s="189">
        <v>0</v>
      </c>
      <c r="E24" s="189">
        <v>831</v>
      </c>
      <c r="F24" s="190">
        <v>420</v>
      </c>
      <c r="G24" s="191">
        <v>411</v>
      </c>
      <c r="H24" s="189">
        <v>136</v>
      </c>
      <c r="I24" s="190">
        <v>75</v>
      </c>
      <c r="J24" s="191">
        <v>61</v>
      </c>
      <c r="K24" s="189">
        <v>133</v>
      </c>
      <c r="L24" s="190">
        <v>75</v>
      </c>
      <c r="M24" s="191">
        <v>58</v>
      </c>
      <c r="N24" s="189">
        <v>149</v>
      </c>
      <c r="O24" s="190">
        <v>66</v>
      </c>
      <c r="P24" s="191">
        <v>83</v>
      </c>
      <c r="Q24" s="189">
        <v>129</v>
      </c>
      <c r="R24" s="190">
        <v>65</v>
      </c>
      <c r="S24" s="191">
        <v>64</v>
      </c>
      <c r="T24" s="189">
        <v>139</v>
      </c>
      <c r="U24" s="190">
        <v>75</v>
      </c>
      <c r="V24" s="191">
        <v>64</v>
      </c>
      <c r="W24" s="189">
        <v>145</v>
      </c>
      <c r="X24" s="190">
        <v>64</v>
      </c>
      <c r="Y24" s="191">
        <v>81</v>
      </c>
    </row>
    <row r="25" spans="1:25" ht="12.75" outlineLevel="1">
      <c r="A25" s="25" t="s">
        <v>38</v>
      </c>
      <c r="B25" s="37"/>
      <c r="C25" s="187"/>
      <c r="D25" s="189">
        <v>0</v>
      </c>
      <c r="E25" s="189">
        <v>8373</v>
      </c>
      <c r="F25" s="190">
        <v>4257</v>
      </c>
      <c r="G25" s="191">
        <v>4116</v>
      </c>
      <c r="H25" s="189">
        <v>1419</v>
      </c>
      <c r="I25" s="190">
        <v>716</v>
      </c>
      <c r="J25" s="191">
        <v>703</v>
      </c>
      <c r="K25" s="189">
        <v>1326</v>
      </c>
      <c r="L25" s="190">
        <v>652</v>
      </c>
      <c r="M25" s="191">
        <v>674</v>
      </c>
      <c r="N25" s="189">
        <v>1408</v>
      </c>
      <c r="O25" s="190">
        <v>716</v>
      </c>
      <c r="P25" s="191">
        <v>692</v>
      </c>
      <c r="Q25" s="189">
        <v>1417</v>
      </c>
      <c r="R25" s="190">
        <v>731</v>
      </c>
      <c r="S25" s="191">
        <v>686</v>
      </c>
      <c r="T25" s="189">
        <v>1392</v>
      </c>
      <c r="U25" s="190">
        <v>718</v>
      </c>
      <c r="V25" s="191">
        <v>674</v>
      </c>
      <c r="W25" s="189">
        <v>1411</v>
      </c>
      <c r="X25" s="190">
        <v>724</v>
      </c>
      <c r="Y25" s="191">
        <v>687</v>
      </c>
    </row>
    <row r="26" spans="1:25" ht="12.75" outlineLevel="3">
      <c r="A26" s="103" t="s">
        <v>39</v>
      </c>
      <c r="B26" s="104" t="s">
        <v>40</v>
      </c>
      <c r="C26" s="143" t="s">
        <v>41</v>
      </c>
      <c r="D26" s="362"/>
      <c r="E26" s="304">
        <v>749</v>
      </c>
      <c r="F26" s="305">
        <v>385</v>
      </c>
      <c r="G26" s="306">
        <v>364</v>
      </c>
      <c r="H26" s="304">
        <v>118</v>
      </c>
      <c r="I26" s="305">
        <v>51</v>
      </c>
      <c r="J26" s="306">
        <v>67</v>
      </c>
      <c r="K26" s="304">
        <v>127</v>
      </c>
      <c r="L26" s="305">
        <v>69</v>
      </c>
      <c r="M26" s="306">
        <v>58</v>
      </c>
      <c r="N26" s="304">
        <v>130</v>
      </c>
      <c r="O26" s="305">
        <v>77</v>
      </c>
      <c r="P26" s="306">
        <v>53</v>
      </c>
      <c r="Q26" s="304">
        <v>132</v>
      </c>
      <c r="R26" s="305">
        <v>67</v>
      </c>
      <c r="S26" s="306">
        <v>65</v>
      </c>
      <c r="T26" s="304">
        <v>119</v>
      </c>
      <c r="U26" s="305">
        <v>56</v>
      </c>
      <c r="V26" s="306">
        <v>63</v>
      </c>
      <c r="W26" s="304">
        <v>123</v>
      </c>
      <c r="X26" s="305">
        <v>65</v>
      </c>
      <c r="Y26" s="306">
        <v>58</v>
      </c>
    </row>
    <row r="27" spans="1:25" ht="12.75" outlineLevel="3">
      <c r="A27" s="61" t="s">
        <v>39</v>
      </c>
      <c r="B27" s="90" t="s">
        <v>40</v>
      </c>
      <c r="C27" s="134" t="s">
        <v>42</v>
      </c>
      <c r="D27" s="363"/>
      <c r="E27" s="307">
        <v>434</v>
      </c>
      <c r="F27" s="308">
        <v>217</v>
      </c>
      <c r="G27" s="309">
        <v>217</v>
      </c>
      <c r="H27" s="307">
        <v>61</v>
      </c>
      <c r="I27" s="308">
        <v>29</v>
      </c>
      <c r="J27" s="309">
        <v>32</v>
      </c>
      <c r="K27" s="307">
        <v>67</v>
      </c>
      <c r="L27" s="308">
        <v>33</v>
      </c>
      <c r="M27" s="309">
        <v>34</v>
      </c>
      <c r="N27" s="307">
        <v>84</v>
      </c>
      <c r="O27" s="308">
        <v>47</v>
      </c>
      <c r="P27" s="309">
        <v>37</v>
      </c>
      <c r="Q27" s="307">
        <v>72</v>
      </c>
      <c r="R27" s="308">
        <v>39</v>
      </c>
      <c r="S27" s="309">
        <v>33</v>
      </c>
      <c r="T27" s="307">
        <v>79</v>
      </c>
      <c r="U27" s="308">
        <v>37</v>
      </c>
      <c r="V27" s="309">
        <v>42</v>
      </c>
      <c r="W27" s="307">
        <v>71</v>
      </c>
      <c r="X27" s="308">
        <v>32</v>
      </c>
      <c r="Y27" s="309">
        <v>39</v>
      </c>
    </row>
    <row r="28" spans="1:25" ht="12.75" outlineLevel="3">
      <c r="A28" s="61" t="s">
        <v>39</v>
      </c>
      <c r="B28" s="90" t="s">
        <v>40</v>
      </c>
      <c r="C28" s="134" t="s">
        <v>43</v>
      </c>
      <c r="D28" s="363"/>
      <c r="E28" s="307">
        <v>728</v>
      </c>
      <c r="F28" s="308">
        <v>386</v>
      </c>
      <c r="G28" s="309">
        <v>342</v>
      </c>
      <c r="H28" s="307">
        <v>97</v>
      </c>
      <c r="I28" s="308">
        <v>55</v>
      </c>
      <c r="J28" s="309">
        <v>42</v>
      </c>
      <c r="K28" s="307">
        <v>123</v>
      </c>
      <c r="L28" s="308">
        <v>63</v>
      </c>
      <c r="M28" s="309">
        <v>60</v>
      </c>
      <c r="N28" s="307">
        <v>121</v>
      </c>
      <c r="O28" s="308">
        <v>68</v>
      </c>
      <c r="P28" s="309">
        <v>53</v>
      </c>
      <c r="Q28" s="307">
        <v>130</v>
      </c>
      <c r="R28" s="308">
        <v>75</v>
      </c>
      <c r="S28" s="309">
        <v>55</v>
      </c>
      <c r="T28" s="307">
        <v>126</v>
      </c>
      <c r="U28" s="308">
        <v>59</v>
      </c>
      <c r="V28" s="309">
        <v>67</v>
      </c>
      <c r="W28" s="307">
        <v>131</v>
      </c>
      <c r="X28" s="308">
        <v>66</v>
      </c>
      <c r="Y28" s="309">
        <v>65</v>
      </c>
    </row>
    <row r="29" spans="1:25" ht="12.75" outlineLevel="3">
      <c r="A29" s="61" t="s">
        <v>39</v>
      </c>
      <c r="B29" s="90" t="s">
        <v>40</v>
      </c>
      <c r="C29" s="134" t="s">
        <v>44</v>
      </c>
      <c r="D29" s="363"/>
      <c r="E29" s="307">
        <v>765</v>
      </c>
      <c r="F29" s="308">
        <v>396</v>
      </c>
      <c r="G29" s="309">
        <v>369</v>
      </c>
      <c r="H29" s="307">
        <v>117</v>
      </c>
      <c r="I29" s="308">
        <v>64</v>
      </c>
      <c r="J29" s="309">
        <v>53</v>
      </c>
      <c r="K29" s="307">
        <v>102</v>
      </c>
      <c r="L29" s="308">
        <v>52</v>
      </c>
      <c r="M29" s="309">
        <v>50</v>
      </c>
      <c r="N29" s="307">
        <v>123</v>
      </c>
      <c r="O29" s="308">
        <v>63</v>
      </c>
      <c r="P29" s="309">
        <v>60</v>
      </c>
      <c r="Q29" s="307">
        <v>120</v>
      </c>
      <c r="R29" s="308">
        <v>68</v>
      </c>
      <c r="S29" s="309">
        <v>52</v>
      </c>
      <c r="T29" s="307">
        <v>156</v>
      </c>
      <c r="U29" s="308">
        <v>84</v>
      </c>
      <c r="V29" s="309">
        <v>72</v>
      </c>
      <c r="W29" s="307">
        <v>147</v>
      </c>
      <c r="X29" s="308">
        <v>65</v>
      </c>
      <c r="Y29" s="309">
        <v>82</v>
      </c>
    </row>
    <row r="30" spans="1:25" ht="12.75" outlineLevel="3">
      <c r="A30" s="61" t="s">
        <v>39</v>
      </c>
      <c r="B30" s="90" t="s">
        <v>40</v>
      </c>
      <c r="C30" s="134" t="s">
        <v>45</v>
      </c>
      <c r="D30" s="363"/>
      <c r="E30" s="307">
        <v>20</v>
      </c>
      <c r="F30" s="308">
        <v>9</v>
      </c>
      <c r="G30" s="309">
        <v>11</v>
      </c>
      <c r="H30" s="307">
        <v>4</v>
      </c>
      <c r="I30" s="308">
        <v>3</v>
      </c>
      <c r="J30" s="309">
        <v>1</v>
      </c>
      <c r="K30" s="307">
        <v>2</v>
      </c>
      <c r="L30" s="308">
        <v>0</v>
      </c>
      <c r="M30" s="309">
        <v>2</v>
      </c>
      <c r="N30" s="307">
        <v>5</v>
      </c>
      <c r="O30" s="308">
        <v>3</v>
      </c>
      <c r="P30" s="309">
        <v>2</v>
      </c>
      <c r="Q30" s="307">
        <v>2</v>
      </c>
      <c r="R30" s="308">
        <v>1</v>
      </c>
      <c r="S30" s="309">
        <v>1</v>
      </c>
      <c r="T30" s="307">
        <v>2</v>
      </c>
      <c r="U30" s="308">
        <v>1</v>
      </c>
      <c r="V30" s="309">
        <v>1</v>
      </c>
      <c r="W30" s="307">
        <v>5</v>
      </c>
      <c r="X30" s="308">
        <v>1</v>
      </c>
      <c r="Y30" s="309">
        <v>4</v>
      </c>
    </row>
    <row r="31" spans="1:25" ht="12.75" outlineLevel="3">
      <c r="A31" s="61" t="s">
        <v>39</v>
      </c>
      <c r="B31" s="90" t="s">
        <v>40</v>
      </c>
      <c r="C31" s="134" t="s">
        <v>47</v>
      </c>
      <c r="D31" s="363"/>
      <c r="E31" s="307">
        <v>11</v>
      </c>
      <c r="F31" s="308">
        <v>7</v>
      </c>
      <c r="G31" s="309">
        <v>4</v>
      </c>
      <c r="H31" s="307">
        <v>0</v>
      </c>
      <c r="I31" s="308">
        <v>0</v>
      </c>
      <c r="J31" s="309">
        <v>0</v>
      </c>
      <c r="K31" s="307">
        <v>2</v>
      </c>
      <c r="L31" s="308">
        <v>0</v>
      </c>
      <c r="M31" s="309">
        <v>2</v>
      </c>
      <c r="N31" s="307">
        <v>4</v>
      </c>
      <c r="O31" s="308">
        <v>3</v>
      </c>
      <c r="P31" s="309">
        <v>1</v>
      </c>
      <c r="Q31" s="307">
        <v>2</v>
      </c>
      <c r="R31" s="308">
        <v>1</v>
      </c>
      <c r="S31" s="309">
        <v>1</v>
      </c>
      <c r="T31" s="307">
        <v>0</v>
      </c>
      <c r="U31" s="308">
        <v>0</v>
      </c>
      <c r="V31" s="309">
        <v>0</v>
      </c>
      <c r="W31" s="307">
        <v>3</v>
      </c>
      <c r="X31" s="308">
        <v>3</v>
      </c>
      <c r="Y31" s="309">
        <v>0</v>
      </c>
    </row>
    <row r="32" spans="1:25" ht="12.75" outlineLevel="3">
      <c r="A32" s="61" t="s">
        <v>39</v>
      </c>
      <c r="B32" s="90" t="s">
        <v>40</v>
      </c>
      <c r="C32" s="134" t="s">
        <v>48</v>
      </c>
      <c r="D32" s="363"/>
      <c r="E32" s="307">
        <v>267</v>
      </c>
      <c r="F32" s="308">
        <v>142</v>
      </c>
      <c r="G32" s="309">
        <v>125</v>
      </c>
      <c r="H32" s="307">
        <v>47</v>
      </c>
      <c r="I32" s="308">
        <v>26</v>
      </c>
      <c r="J32" s="309">
        <v>21</v>
      </c>
      <c r="K32" s="307">
        <v>43</v>
      </c>
      <c r="L32" s="308">
        <v>22</v>
      </c>
      <c r="M32" s="309">
        <v>21</v>
      </c>
      <c r="N32" s="307">
        <v>44</v>
      </c>
      <c r="O32" s="308">
        <v>30</v>
      </c>
      <c r="P32" s="309">
        <v>14</v>
      </c>
      <c r="Q32" s="307">
        <v>45</v>
      </c>
      <c r="R32" s="308">
        <v>21</v>
      </c>
      <c r="S32" s="309">
        <v>24</v>
      </c>
      <c r="T32" s="307">
        <v>37</v>
      </c>
      <c r="U32" s="308">
        <v>21</v>
      </c>
      <c r="V32" s="309">
        <v>16</v>
      </c>
      <c r="W32" s="307">
        <v>51</v>
      </c>
      <c r="X32" s="308">
        <v>22</v>
      </c>
      <c r="Y32" s="309">
        <v>29</v>
      </c>
    </row>
    <row r="33" spans="1:25" ht="12.75" outlineLevel="3">
      <c r="A33" s="61" t="s">
        <v>39</v>
      </c>
      <c r="B33" s="90" t="s">
        <v>40</v>
      </c>
      <c r="C33" s="134" t="s">
        <v>49</v>
      </c>
      <c r="D33" s="363"/>
      <c r="E33" s="307">
        <v>607</v>
      </c>
      <c r="F33" s="308">
        <v>325</v>
      </c>
      <c r="G33" s="309">
        <v>282</v>
      </c>
      <c r="H33" s="307">
        <v>105</v>
      </c>
      <c r="I33" s="308">
        <v>51</v>
      </c>
      <c r="J33" s="309">
        <v>54</v>
      </c>
      <c r="K33" s="307">
        <v>97</v>
      </c>
      <c r="L33" s="308">
        <v>55</v>
      </c>
      <c r="M33" s="309">
        <v>42</v>
      </c>
      <c r="N33" s="307">
        <v>112</v>
      </c>
      <c r="O33" s="308">
        <v>62</v>
      </c>
      <c r="P33" s="309">
        <v>50</v>
      </c>
      <c r="Q33" s="307">
        <v>106</v>
      </c>
      <c r="R33" s="308">
        <v>54</v>
      </c>
      <c r="S33" s="309">
        <v>52</v>
      </c>
      <c r="T33" s="307">
        <v>87</v>
      </c>
      <c r="U33" s="308">
        <v>45</v>
      </c>
      <c r="V33" s="309">
        <v>42</v>
      </c>
      <c r="W33" s="307">
        <v>100</v>
      </c>
      <c r="X33" s="308">
        <v>58</v>
      </c>
      <c r="Y33" s="309">
        <v>42</v>
      </c>
    </row>
    <row r="34" spans="1:25" ht="12.75" outlineLevel="3">
      <c r="A34" s="61" t="s">
        <v>39</v>
      </c>
      <c r="B34" s="90" t="s">
        <v>40</v>
      </c>
      <c r="C34" s="134" t="s">
        <v>50</v>
      </c>
      <c r="D34" s="363"/>
      <c r="E34" s="307">
        <v>450</v>
      </c>
      <c r="F34" s="308">
        <v>238</v>
      </c>
      <c r="G34" s="309">
        <v>212</v>
      </c>
      <c r="H34" s="307">
        <v>64</v>
      </c>
      <c r="I34" s="308">
        <v>34</v>
      </c>
      <c r="J34" s="309">
        <v>30</v>
      </c>
      <c r="K34" s="307">
        <v>60</v>
      </c>
      <c r="L34" s="308">
        <v>28</v>
      </c>
      <c r="M34" s="309">
        <v>32</v>
      </c>
      <c r="N34" s="307">
        <v>86</v>
      </c>
      <c r="O34" s="308">
        <v>43</v>
      </c>
      <c r="P34" s="309">
        <v>43</v>
      </c>
      <c r="Q34" s="307">
        <v>75</v>
      </c>
      <c r="R34" s="308">
        <v>44</v>
      </c>
      <c r="S34" s="309">
        <v>31</v>
      </c>
      <c r="T34" s="307">
        <v>77</v>
      </c>
      <c r="U34" s="308">
        <v>46</v>
      </c>
      <c r="V34" s="309">
        <v>31</v>
      </c>
      <c r="W34" s="307">
        <v>88</v>
      </c>
      <c r="X34" s="308">
        <v>43</v>
      </c>
      <c r="Y34" s="309">
        <v>45</v>
      </c>
    </row>
    <row r="35" spans="1:25" ht="12.75" outlineLevel="3">
      <c r="A35" s="61" t="s">
        <v>39</v>
      </c>
      <c r="B35" s="90" t="s">
        <v>40</v>
      </c>
      <c r="C35" s="134" t="s">
        <v>51</v>
      </c>
      <c r="D35" s="363"/>
      <c r="E35" s="307">
        <v>489</v>
      </c>
      <c r="F35" s="308">
        <v>270</v>
      </c>
      <c r="G35" s="309">
        <v>219</v>
      </c>
      <c r="H35" s="307">
        <v>83</v>
      </c>
      <c r="I35" s="308">
        <v>42</v>
      </c>
      <c r="J35" s="309">
        <v>41</v>
      </c>
      <c r="K35" s="307">
        <v>69</v>
      </c>
      <c r="L35" s="308">
        <v>40</v>
      </c>
      <c r="M35" s="309">
        <v>29</v>
      </c>
      <c r="N35" s="307">
        <v>69</v>
      </c>
      <c r="O35" s="308">
        <v>36</v>
      </c>
      <c r="P35" s="309">
        <v>33</v>
      </c>
      <c r="Q35" s="307">
        <v>84</v>
      </c>
      <c r="R35" s="308">
        <v>53</v>
      </c>
      <c r="S35" s="309">
        <v>31</v>
      </c>
      <c r="T35" s="307">
        <v>89</v>
      </c>
      <c r="U35" s="308">
        <v>44</v>
      </c>
      <c r="V35" s="309">
        <v>45</v>
      </c>
      <c r="W35" s="307">
        <v>95</v>
      </c>
      <c r="X35" s="308">
        <v>55</v>
      </c>
      <c r="Y35" s="309">
        <v>40</v>
      </c>
    </row>
    <row r="36" spans="1:25" ht="12.75" outlineLevel="3">
      <c r="A36" s="61" t="s">
        <v>39</v>
      </c>
      <c r="B36" s="90" t="s">
        <v>40</v>
      </c>
      <c r="C36" s="134" t="s">
        <v>52</v>
      </c>
      <c r="D36" s="363"/>
      <c r="E36" s="307">
        <v>500</v>
      </c>
      <c r="F36" s="308">
        <v>247</v>
      </c>
      <c r="G36" s="309">
        <v>253</v>
      </c>
      <c r="H36" s="307">
        <v>89</v>
      </c>
      <c r="I36" s="308">
        <v>35</v>
      </c>
      <c r="J36" s="309">
        <v>54</v>
      </c>
      <c r="K36" s="307">
        <v>88</v>
      </c>
      <c r="L36" s="308">
        <v>52</v>
      </c>
      <c r="M36" s="309">
        <v>36</v>
      </c>
      <c r="N36" s="307">
        <v>81</v>
      </c>
      <c r="O36" s="308">
        <v>36</v>
      </c>
      <c r="P36" s="309">
        <v>45</v>
      </c>
      <c r="Q36" s="307">
        <v>82</v>
      </c>
      <c r="R36" s="308">
        <v>40</v>
      </c>
      <c r="S36" s="309">
        <v>42</v>
      </c>
      <c r="T36" s="307">
        <v>80</v>
      </c>
      <c r="U36" s="308">
        <v>43</v>
      </c>
      <c r="V36" s="309">
        <v>37</v>
      </c>
      <c r="W36" s="307">
        <v>80</v>
      </c>
      <c r="X36" s="308">
        <v>41</v>
      </c>
      <c r="Y36" s="309">
        <v>39</v>
      </c>
    </row>
    <row r="37" spans="1:25" ht="12.75" outlineLevel="3">
      <c r="A37" s="61" t="s">
        <v>39</v>
      </c>
      <c r="B37" s="90" t="s">
        <v>40</v>
      </c>
      <c r="C37" s="134" t="s">
        <v>53</v>
      </c>
      <c r="D37" s="363"/>
      <c r="E37" s="307">
        <v>304</v>
      </c>
      <c r="F37" s="308">
        <v>173</v>
      </c>
      <c r="G37" s="309">
        <v>131</v>
      </c>
      <c r="H37" s="307">
        <v>50</v>
      </c>
      <c r="I37" s="308">
        <v>30</v>
      </c>
      <c r="J37" s="309">
        <v>20</v>
      </c>
      <c r="K37" s="307">
        <v>43</v>
      </c>
      <c r="L37" s="308">
        <v>24</v>
      </c>
      <c r="M37" s="309">
        <v>19</v>
      </c>
      <c r="N37" s="307">
        <v>60</v>
      </c>
      <c r="O37" s="308">
        <v>35</v>
      </c>
      <c r="P37" s="309">
        <v>25</v>
      </c>
      <c r="Q37" s="307">
        <v>40</v>
      </c>
      <c r="R37" s="308">
        <v>21</v>
      </c>
      <c r="S37" s="309">
        <v>19</v>
      </c>
      <c r="T37" s="307">
        <v>46</v>
      </c>
      <c r="U37" s="308">
        <v>22</v>
      </c>
      <c r="V37" s="309">
        <v>24</v>
      </c>
      <c r="W37" s="307">
        <v>65</v>
      </c>
      <c r="X37" s="308">
        <v>41</v>
      </c>
      <c r="Y37" s="309">
        <v>24</v>
      </c>
    </row>
    <row r="38" spans="1:25" ht="12.75" outlineLevel="3">
      <c r="A38" s="61" t="s">
        <v>39</v>
      </c>
      <c r="B38" s="90" t="s">
        <v>40</v>
      </c>
      <c r="C38" s="134" t="s">
        <v>54</v>
      </c>
      <c r="D38" s="363"/>
      <c r="E38" s="307">
        <v>690</v>
      </c>
      <c r="F38" s="308">
        <v>345</v>
      </c>
      <c r="G38" s="309">
        <v>345</v>
      </c>
      <c r="H38" s="307">
        <v>89</v>
      </c>
      <c r="I38" s="308">
        <v>43</v>
      </c>
      <c r="J38" s="309">
        <v>46</v>
      </c>
      <c r="K38" s="307">
        <v>119</v>
      </c>
      <c r="L38" s="308">
        <v>55</v>
      </c>
      <c r="M38" s="309">
        <v>64</v>
      </c>
      <c r="N38" s="307">
        <v>110</v>
      </c>
      <c r="O38" s="308">
        <v>52</v>
      </c>
      <c r="P38" s="309">
        <v>58</v>
      </c>
      <c r="Q38" s="307">
        <v>114</v>
      </c>
      <c r="R38" s="308">
        <v>56</v>
      </c>
      <c r="S38" s="309">
        <v>58</v>
      </c>
      <c r="T38" s="307">
        <v>130</v>
      </c>
      <c r="U38" s="308">
        <v>72</v>
      </c>
      <c r="V38" s="309">
        <v>58</v>
      </c>
      <c r="W38" s="307">
        <v>128</v>
      </c>
      <c r="X38" s="308">
        <v>67</v>
      </c>
      <c r="Y38" s="309">
        <v>61</v>
      </c>
    </row>
    <row r="39" spans="1:25" ht="12.75" outlineLevel="3">
      <c r="A39" s="61" t="s">
        <v>39</v>
      </c>
      <c r="B39" s="90" t="s">
        <v>40</v>
      </c>
      <c r="C39" s="134" t="s">
        <v>55</v>
      </c>
      <c r="D39" s="363"/>
      <c r="E39" s="307">
        <v>244</v>
      </c>
      <c r="F39" s="308">
        <v>126</v>
      </c>
      <c r="G39" s="309">
        <v>118</v>
      </c>
      <c r="H39" s="307">
        <v>33</v>
      </c>
      <c r="I39" s="308">
        <v>20</v>
      </c>
      <c r="J39" s="309">
        <v>13</v>
      </c>
      <c r="K39" s="307">
        <v>36</v>
      </c>
      <c r="L39" s="308">
        <v>17</v>
      </c>
      <c r="M39" s="309">
        <v>19</v>
      </c>
      <c r="N39" s="307">
        <v>41</v>
      </c>
      <c r="O39" s="308">
        <v>21</v>
      </c>
      <c r="P39" s="309">
        <v>20</v>
      </c>
      <c r="Q39" s="307">
        <v>42</v>
      </c>
      <c r="R39" s="308">
        <v>21</v>
      </c>
      <c r="S39" s="309">
        <v>21</v>
      </c>
      <c r="T39" s="307">
        <v>50</v>
      </c>
      <c r="U39" s="308">
        <v>26</v>
      </c>
      <c r="V39" s="309">
        <v>24</v>
      </c>
      <c r="W39" s="307">
        <v>42</v>
      </c>
      <c r="X39" s="308">
        <v>21</v>
      </c>
      <c r="Y39" s="309">
        <v>21</v>
      </c>
    </row>
    <row r="40" spans="1:25" ht="12.75" outlineLevel="3">
      <c r="A40" s="61" t="s">
        <v>39</v>
      </c>
      <c r="B40" s="90" t="s">
        <v>40</v>
      </c>
      <c r="C40" s="134" t="s">
        <v>56</v>
      </c>
      <c r="D40" s="363"/>
      <c r="E40" s="307">
        <v>313</v>
      </c>
      <c r="F40" s="308">
        <v>159</v>
      </c>
      <c r="G40" s="309">
        <v>154</v>
      </c>
      <c r="H40" s="307">
        <v>51</v>
      </c>
      <c r="I40" s="308">
        <v>32</v>
      </c>
      <c r="J40" s="309">
        <v>19</v>
      </c>
      <c r="K40" s="307">
        <v>52</v>
      </c>
      <c r="L40" s="308">
        <v>26</v>
      </c>
      <c r="M40" s="309">
        <v>26</v>
      </c>
      <c r="N40" s="307">
        <v>50</v>
      </c>
      <c r="O40" s="308">
        <v>26</v>
      </c>
      <c r="P40" s="309">
        <v>24</v>
      </c>
      <c r="Q40" s="307">
        <v>63</v>
      </c>
      <c r="R40" s="308">
        <v>31</v>
      </c>
      <c r="S40" s="309">
        <v>32</v>
      </c>
      <c r="T40" s="307">
        <v>47</v>
      </c>
      <c r="U40" s="308">
        <v>18</v>
      </c>
      <c r="V40" s="309">
        <v>29</v>
      </c>
      <c r="W40" s="307">
        <v>50</v>
      </c>
      <c r="X40" s="308">
        <v>26</v>
      </c>
      <c r="Y40" s="309">
        <v>24</v>
      </c>
    </row>
    <row r="41" spans="1:25" ht="12.75" outlineLevel="3">
      <c r="A41" s="61" t="s">
        <v>39</v>
      </c>
      <c r="B41" s="90" t="s">
        <v>40</v>
      </c>
      <c r="C41" s="134" t="s">
        <v>57</v>
      </c>
      <c r="D41" s="363"/>
      <c r="E41" s="307">
        <v>232</v>
      </c>
      <c r="F41" s="308">
        <v>118</v>
      </c>
      <c r="G41" s="309">
        <v>114</v>
      </c>
      <c r="H41" s="307">
        <v>20</v>
      </c>
      <c r="I41" s="308">
        <v>15</v>
      </c>
      <c r="J41" s="309">
        <v>5</v>
      </c>
      <c r="K41" s="307">
        <v>42</v>
      </c>
      <c r="L41" s="308">
        <v>18</v>
      </c>
      <c r="M41" s="309">
        <v>24</v>
      </c>
      <c r="N41" s="307">
        <v>39</v>
      </c>
      <c r="O41" s="308">
        <v>18</v>
      </c>
      <c r="P41" s="309">
        <v>21</v>
      </c>
      <c r="Q41" s="307">
        <v>34</v>
      </c>
      <c r="R41" s="308">
        <v>16</v>
      </c>
      <c r="S41" s="309">
        <v>18</v>
      </c>
      <c r="T41" s="307">
        <v>43</v>
      </c>
      <c r="U41" s="308">
        <v>24</v>
      </c>
      <c r="V41" s="309">
        <v>19</v>
      </c>
      <c r="W41" s="307">
        <v>54</v>
      </c>
      <c r="X41" s="308">
        <v>27</v>
      </c>
      <c r="Y41" s="309">
        <v>27</v>
      </c>
    </row>
    <row r="42" spans="1:25" ht="12.75" outlineLevel="3">
      <c r="A42" s="61" t="s">
        <v>39</v>
      </c>
      <c r="B42" s="90" t="s">
        <v>40</v>
      </c>
      <c r="C42" s="134" t="s">
        <v>58</v>
      </c>
      <c r="D42" s="363"/>
      <c r="E42" s="307">
        <v>381</v>
      </c>
      <c r="F42" s="308">
        <v>203</v>
      </c>
      <c r="G42" s="309">
        <v>178</v>
      </c>
      <c r="H42" s="307">
        <v>63</v>
      </c>
      <c r="I42" s="308">
        <v>36</v>
      </c>
      <c r="J42" s="309">
        <v>27</v>
      </c>
      <c r="K42" s="307">
        <v>66</v>
      </c>
      <c r="L42" s="308">
        <v>36</v>
      </c>
      <c r="M42" s="309">
        <v>30</v>
      </c>
      <c r="N42" s="307">
        <v>56</v>
      </c>
      <c r="O42" s="308">
        <v>33</v>
      </c>
      <c r="P42" s="309">
        <v>23</v>
      </c>
      <c r="Q42" s="307">
        <v>63</v>
      </c>
      <c r="R42" s="308">
        <v>30</v>
      </c>
      <c r="S42" s="309">
        <v>33</v>
      </c>
      <c r="T42" s="307">
        <v>62</v>
      </c>
      <c r="U42" s="308">
        <v>30</v>
      </c>
      <c r="V42" s="309">
        <v>32</v>
      </c>
      <c r="W42" s="307">
        <v>71</v>
      </c>
      <c r="X42" s="308">
        <v>38</v>
      </c>
      <c r="Y42" s="309">
        <v>33</v>
      </c>
    </row>
    <row r="43" spans="1:25" ht="12.75" outlineLevel="3">
      <c r="A43" s="61" t="s">
        <v>39</v>
      </c>
      <c r="B43" s="90" t="s">
        <v>40</v>
      </c>
      <c r="C43" s="134" t="s">
        <v>59</v>
      </c>
      <c r="D43" s="363"/>
      <c r="E43" s="307">
        <v>433</v>
      </c>
      <c r="F43" s="308">
        <v>235</v>
      </c>
      <c r="G43" s="309">
        <v>198</v>
      </c>
      <c r="H43" s="307">
        <v>73</v>
      </c>
      <c r="I43" s="308">
        <v>33</v>
      </c>
      <c r="J43" s="309">
        <v>40</v>
      </c>
      <c r="K43" s="307">
        <v>58</v>
      </c>
      <c r="L43" s="308">
        <v>39</v>
      </c>
      <c r="M43" s="309">
        <v>19</v>
      </c>
      <c r="N43" s="307">
        <v>68</v>
      </c>
      <c r="O43" s="308">
        <v>39</v>
      </c>
      <c r="P43" s="309">
        <v>29</v>
      </c>
      <c r="Q43" s="307">
        <v>73</v>
      </c>
      <c r="R43" s="308">
        <v>40</v>
      </c>
      <c r="S43" s="309">
        <v>33</v>
      </c>
      <c r="T43" s="307">
        <v>82</v>
      </c>
      <c r="U43" s="308">
        <v>40</v>
      </c>
      <c r="V43" s="309">
        <v>42</v>
      </c>
      <c r="W43" s="307">
        <v>79</v>
      </c>
      <c r="X43" s="308">
        <v>44</v>
      </c>
      <c r="Y43" s="309">
        <v>35</v>
      </c>
    </row>
    <row r="44" spans="1:25" ht="12.75" outlineLevel="3">
      <c r="A44" s="61" t="s">
        <v>39</v>
      </c>
      <c r="B44" s="90" t="s">
        <v>40</v>
      </c>
      <c r="C44" s="134" t="s">
        <v>60</v>
      </c>
      <c r="D44" s="363"/>
      <c r="E44" s="307">
        <v>849</v>
      </c>
      <c r="F44" s="308">
        <v>456</v>
      </c>
      <c r="G44" s="309">
        <v>393</v>
      </c>
      <c r="H44" s="307">
        <v>125</v>
      </c>
      <c r="I44" s="308">
        <v>60</v>
      </c>
      <c r="J44" s="309">
        <v>65</v>
      </c>
      <c r="K44" s="307">
        <v>127</v>
      </c>
      <c r="L44" s="308">
        <v>65</v>
      </c>
      <c r="M44" s="309">
        <v>62</v>
      </c>
      <c r="N44" s="307">
        <v>131</v>
      </c>
      <c r="O44" s="308">
        <v>75</v>
      </c>
      <c r="P44" s="309">
        <v>56</v>
      </c>
      <c r="Q44" s="307">
        <v>163</v>
      </c>
      <c r="R44" s="308">
        <v>83</v>
      </c>
      <c r="S44" s="309">
        <v>80</v>
      </c>
      <c r="T44" s="307">
        <v>137</v>
      </c>
      <c r="U44" s="308">
        <v>82</v>
      </c>
      <c r="V44" s="309">
        <v>55</v>
      </c>
      <c r="W44" s="307">
        <v>166</v>
      </c>
      <c r="X44" s="308">
        <v>91</v>
      </c>
      <c r="Y44" s="309">
        <v>75</v>
      </c>
    </row>
    <row r="45" spans="1:25" ht="12.75" outlineLevel="3">
      <c r="A45" s="61" t="s">
        <v>39</v>
      </c>
      <c r="B45" s="90" t="s">
        <v>40</v>
      </c>
      <c r="C45" s="134" t="s">
        <v>61</v>
      </c>
      <c r="D45" s="363"/>
      <c r="E45" s="307">
        <v>400</v>
      </c>
      <c r="F45" s="308">
        <v>216</v>
      </c>
      <c r="G45" s="309">
        <v>184</v>
      </c>
      <c r="H45" s="307">
        <v>67</v>
      </c>
      <c r="I45" s="308">
        <v>37</v>
      </c>
      <c r="J45" s="309">
        <v>30</v>
      </c>
      <c r="K45" s="307">
        <v>76</v>
      </c>
      <c r="L45" s="308">
        <v>41</v>
      </c>
      <c r="M45" s="309">
        <v>35</v>
      </c>
      <c r="N45" s="307">
        <v>65</v>
      </c>
      <c r="O45" s="308">
        <v>34</v>
      </c>
      <c r="P45" s="309">
        <v>31</v>
      </c>
      <c r="Q45" s="307">
        <v>55</v>
      </c>
      <c r="R45" s="308">
        <v>33</v>
      </c>
      <c r="S45" s="309">
        <v>22</v>
      </c>
      <c r="T45" s="307">
        <v>63</v>
      </c>
      <c r="U45" s="308">
        <v>34</v>
      </c>
      <c r="V45" s="309">
        <v>29</v>
      </c>
      <c r="W45" s="307">
        <v>74</v>
      </c>
      <c r="X45" s="308">
        <v>37</v>
      </c>
      <c r="Y45" s="309">
        <v>37</v>
      </c>
    </row>
    <row r="46" spans="1:25" ht="12.75" outlineLevel="3">
      <c r="A46" s="61" t="s">
        <v>39</v>
      </c>
      <c r="B46" s="90" t="s">
        <v>40</v>
      </c>
      <c r="C46" s="134" t="s">
        <v>62</v>
      </c>
      <c r="D46" s="363"/>
      <c r="E46" s="307">
        <v>331</v>
      </c>
      <c r="F46" s="308">
        <v>180</v>
      </c>
      <c r="G46" s="309">
        <v>151</v>
      </c>
      <c r="H46" s="307">
        <v>59</v>
      </c>
      <c r="I46" s="308">
        <v>34</v>
      </c>
      <c r="J46" s="309">
        <v>25</v>
      </c>
      <c r="K46" s="307">
        <v>52</v>
      </c>
      <c r="L46" s="308">
        <v>24</v>
      </c>
      <c r="M46" s="309">
        <v>28</v>
      </c>
      <c r="N46" s="307">
        <v>57</v>
      </c>
      <c r="O46" s="308">
        <v>29</v>
      </c>
      <c r="P46" s="309">
        <v>28</v>
      </c>
      <c r="Q46" s="307">
        <v>51</v>
      </c>
      <c r="R46" s="308">
        <v>29</v>
      </c>
      <c r="S46" s="309">
        <v>22</v>
      </c>
      <c r="T46" s="307">
        <v>61</v>
      </c>
      <c r="U46" s="308">
        <v>38</v>
      </c>
      <c r="V46" s="309">
        <v>23</v>
      </c>
      <c r="W46" s="307">
        <v>51</v>
      </c>
      <c r="X46" s="308">
        <v>26</v>
      </c>
      <c r="Y46" s="309">
        <v>25</v>
      </c>
    </row>
    <row r="47" spans="1:25" ht="12.75" outlineLevel="3">
      <c r="A47" s="68" t="s">
        <v>39</v>
      </c>
      <c r="B47" s="218" t="s">
        <v>40</v>
      </c>
      <c r="C47" s="136" t="s">
        <v>63</v>
      </c>
      <c r="D47" s="364"/>
      <c r="E47" s="310">
        <v>158</v>
      </c>
      <c r="F47" s="311">
        <v>79</v>
      </c>
      <c r="G47" s="312">
        <v>79</v>
      </c>
      <c r="H47" s="310">
        <v>22</v>
      </c>
      <c r="I47" s="311">
        <v>10</v>
      </c>
      <c r="J47" s="312">
        <v>12</v>
      </c>
      <c r="K47" s="310">
        <v>22</v>
      </c>
      <c r="L47" s="311">
        <v>11</v>
      </c>
      <c r="M47" s="312">
        <v>11</v>
      </c>
      <c r="N47" s="310">
        <v>24</v>
      </c>
      <c r="O47" s="311">
        <v>11</v>
      </c>
      <c r="P47" s="312">
        <v>13</v>
      </c>
      <c r="Q47" s="310">
        <v>28</v>
      </c>
      <c r="R47" s="311">
        <v>14</v>
      </c>
      <c r="S47" s="312">
        <v>14</v>
      </c>
      <c r="T47" s="310">
        <v>34</v>
      </c>
      <c r="U47" s="311">
        <v>21</v>
      </c>
      <c r="V47" s="312">
        <v>13</v>
      </c>
      <c r="W47" s="310">
        <v>28</v>
      </c>
      <c r="X47" s="311">
        <v>12</v>
      </c>
      <c r="Y47" s="312">
        <v>16</v>
      </c>
    </row>
    <row r="48" spans="1:25" ht="12.75" outlineLevel="2">
      <c r="A48" s="185" t="s">
        <v>39</v>
      </c>
      <c r="B48" s="186" t="s">
        <v>64</v>
      </c>
      <c r="C48" s="187"/>
      <c r="D48" s="189">
        <v>0</v>
      </c>
      <c r="E48" s="189">
        <v>9355</v>
      </c>
      <c r="F48" s="190">
        <v>4912</v>
      </c>
      <c r="G48" s="191">
        <v>4443</v>
      </c>
      <c r="H48" s="189">
        <v>1437</v>
      </c>
      <c r="I48" s="190">
        <v>740</v>
      </c>
      <c r="J48" s="191">
        <v>697</v>
      </c>
      <c r="K48" s="189">
        <v>1473</v>
      </c>
      <c r="L48" s="190">
        <v>770</v>
      </c>
      <c r="M48" s="191">
        <v>703</v>
      </c>
      <c r="N48" s="189">
        <v>1560</v>
      </c>
      <c r="O48" s="190">
        <v>841</v>
      </c>
      <c r="P48" s="191">
        <v>719</v>
      </c>
      <c r="Q48" s="189">
        <v>1576</v>
      </c>
      <c r="R48" s="190">
        <v>837</v>
      </c>
      <c r="S48" s="191">
        <v>739</v>
      </c>
      <c r="T48" s="189">
        <v>1607</v>
      </c>
      <c r="U48" s="190">
        <v>843</v>
      </c>
      <c r="V48" s="191">
        <v>764</v>
      </c>
      <c r="W48" s="189">
        <v>1702</v>
      </c>
      <c r="X48" s="190">
        <v>881</v>
      </c>
      <c r="Y48" s="191">
        <v>821</v>
      </c>
    </row>
    <row r="49" spans="1:25" ht="12.75" outlineLevel="3">
      <c r="A49" s="103" t="s">
        <v>39</v>
      </c>
      <c r="B49" s="104" t="s">
        <v>65</v>
      </c>
      <c r="C49" s="143" t="s">
        <v>66</v>
      </c>
      <c r="D49" s="362"/>
      <c r="E49" s="304">
        <v>339</v>
      </c>
      <c r="F49" s="305">
        <v>179</v>
      </c>
      <c r="G49" s="306">
        <v>160</v>
      </c>
      <c r="H49" s="304">
        <v>53</v>
      </c>
      <c r="I49" s="305">
        <v>24</v>
      </c>
      <c r="J49" s="306">
        <v>29</v>
      </c>
      <c r="K49" s="304">
        <v>46</v>
      </c>
      <c r="L49" s="305">
        <v>26</v>
      </c>
      <c r="M49" s="306">
        <v>20</v>
      </c>
      <c r="N49" s="304">
        <v>71</v>
      </c>
      <c r="O49" s="305">
        <v>36</v>
      </c>
      <c r="P49" s="306">
        <v>35</v>
      </c>
      <c r="Q49" s="304">
        <v>49</v>
      </c>
      <c r="R49" s="305">
        <v>26</v>
      </c>
      <c r="S49" s="306">
        <v>23</v>
      </c>
      <c r="T49" s="304">
        <v>64</v>
      </c>
      <c r="U49" s="305">
        <v>33</v>
      </c>
      <c r="V49" s="306">
        <v>31</v>
      </c>
      <c r="W49" s="304">
        <v>56</v>
      </c>
      <c r="X49" s="305">
        <v>34</v>
      </c>
      <c r="Y49" s="306">
        <v>22</v>
      </c>
    </row>
    <row r="50" spans="1:25" ht="12.75" outlineLevel="3">
      <c r="A50" s="61" t="s">
        <v>39</v>
      </c>
      <c r="B50" s="90" t="s">
        <v>65</v>
      </c>
      <c r="C50" s="134" t="s">
        <v>67</v>
      </c>
      <c r="D50" s="363"/>
      <c r="E50" s="307">
        <v>596</v>
      </c>
      <c r="F50" s="308">
        <v>306</v>
      </c>
      <c r="G50" s="309">
        <v>290</v>
      </c>
      <c r="H50" s="307">
        <v>79</v>
      </c>
      <c r="I50" s="308">
        <v>45</v>
      </c>
      <c r="J50" s="309">
        <v>34</v>
      </c>
      <c r="K50" s="307">
        <v>94</v>
      </c>
      <c r="L50" s="308">
        <v>46</v>
      </c>
      <c r="M50" s="309">
        <v>48</v>
      </c>
      <c r="N50" s="307">
        <v>101</v>
      </c>
      <c r="O50" s="308">
        <v>49</v>
      </c>
      <c r="P50" s="309">
        <v>52</v>
      </c>
      <c r="Q50" s="307">
        <v>102</v>
      </c>
      <c r="R50" s="308">
        <v>50</v>
      </c>
      <c r="S50" s="309">
        <v>52</v>
      </c>
      <c r="T50" s="307">
        <v>101</v>
      </c>
      <c r="U50" s="308">
        <v>59</v>
      </c>
      <c r="V50" s="309">
        <v>42</v>
      </c>
      <c r="W50" s="307">
        <v>119</v>
      </c>
      <c r="X50" s="308">
        <v>57</v>
      </c>
      <c r="Y50" s="309">
        <v>62</v>
      </c>
    </row>
    <row r="51" spans="1:25" ht="12.75" outlineLevel="3">
      <c r="A51" s="61" t="s">
        <v>39</v>
      </c>
      <c r="B51" s="90" t="s">
        <v>65</v>
      </c>
      <c r="C51" s="134" t="s">
        <v>68</v>
      </c>
      <c r="D51" s="363"/>
      <c r="E51" s="307">
        <v>443</v>
      </c>
      <c r="F51" s="308">
        <v>213</v>
      </c>
      <c r="G51" s="309">
        <v>230</v>
      </c>
      <c r="H51" s="307">
        <v>79</v>
      </c>
      <c r="I51" s="308">
        <v>40</v>
      </c>
      <c r="J51" s="309">
        <v>39</v>
      </c>
      <c r="K51" s="307">
        <v>72</v>
      </c>
      <c r="L51" s="308">
        <v>39</v>
      </c>
      <c r="M51" s="309">
        <v>33</v>
      </c>
      <c r="N51" s="307">
        <v>71</v>
      </c>
      <c r="O51" s="308">
        <v>35</v>
      </c>
      <c r="P51" s="309">
        <v>36</v>
      </c>
      <c r="Q51" s="307">
        <v>70</v>
      </c>
      <c r="R51" s="308">
        <v>35</v>
      </c>
      <c r="S51" s="309">
        <v>35</v>
      </c>
      <c r="T51" s="307">
        <v>68</v>
      </c>
      <c r="U51" s="308">
        <v>31</v>
      </c>
      <c r="V51" s="309">
        <v>37</v>
      </c>
      <c r="W51" s="307">
        <v>83</v>
      </c>
      <c r="X51" s="308">
        <v>33</v>
      </c>
      <c r="Y51" s="309">
        <v>50</v>
      </c>
    </row>
    <row r="52" spans="1:25" ht="12.75" outlineLevel="3">
      <c r="A52" s="61" t="s">
        <v>39</v>
      </c>
      <c r="B52" s="90" t="s">
        <v>65</v>
      </c>
      <c r="C52" s="134" t="s">
        <v>69</v>
      </c>
      <c r="D52" s="363"/>
      <c r="E52" s="307">
        <v>404</v>
      </c>
      <c r="F52" s="308">
        <v>202</v>
      </c>
      <c r="G52" s="309">
        <v>202</v>
      </c>
      <c r="H52" s="307">
        <v>59</v>
      </c>
      <c r="I52" s="308">
        <v>22</v>
      </c>
      <c r="J52" s="309">
        <v>37</v>
      </c>
      <c r="K52" s="307">
        <v>68</v>
      </c>
      <c r="L52" s="308">
        <v>36</v>
      </c>
      <c r="M52" s="309">
        <v>32</v>
      </c>
      <c r="N52" s="307">
        <v>84</v>
      </c>
      <c r="O52" s="308">
        <v>39</v>
      </c>
      <c r="P52" s="309">
        <v>45</v>
      </c>
      <c r="Q52" s="307">
        <v>63</v>
      </c>
      <c r="R52" s="308">
        <v>33</v>
      </c>
      <c r="S52" s="309">
        <v>30</v>
      </c>
      <c r="T52" s="307">
        <v>60</v>
      </c>
      <c r="U52" s="308">
        <v>32</v>
      </c>
      <c r="V52" s="309">
        <v>28</v>
      </c>
      <c r="W52" s="307">
        <v>70</v>
      </c>
      <c r="X52" s="308">
        <v>40</v>
      </c>
      <c r="Y52" s="309">
        <v>30</v>
      </c>
    </row>
    <row r="53" spans="1:25" ht="12.75" outlineLevel="3">
      <c r="A53" s="61" t="s">
        <v>39</v>
      </c>
      <c r="B53" s="90" t="s">
        <v>65</v>
      </c>
      <c r="C53" s="134" t="s">
        <v>70</v>
      </c>
      <c r="D53" s="363"/>
      <c r="E53" s="307">
        <v>320</v>
      </c>
      <c r="F53" s="308">
        <v>158</v>
      </c>
      <c r="G53" s="309">
        <v>162</v>
      </c>
      <c r="H53" s="307">
        <v>48</v>
      </c>
      <c r="I53" s="308">
        <v>31</v>
      </c>
      <c r="J53" s="309">
        <v>17</v>
      </c>
      <c r="K53" s="307">
        <v>61</v>
      </c>
      <c r="L53" s="308">
        <v>29</v>
      </c>
      <c r="M53" s="309">
        <v>32</v>
      </c>
      <c r="N53" s="307">
        <v>42</v>
      </c>
      <c r="O53" s="308">
        <v>17</v>
      </c>
      <c r="P53" s="309">
        <v>25</v>
      </c>
      <c r="Q53" s="307">
        <v>68</v>
      </c>
      <c r="R53" s="308">
        <v>30</v>
      </c>
      <c r="S53" s="309">
        <v>38</v>
      </c>
      <c r="T53" s="307">
        <v>56</v>
      </c>
      <c r="U53" s="308">
        <v>26</v>
      </c>
      <c r="V53" s="309">
        <v>30</v>
      </c>
      <c r="W53" s="307">
        <v>45</v>
      </c>
      <c r="X53" s="308">
        <v>25</v>
      </c>
      <c r="Y53" s="309">
        <v>20</v>
      </c>
    </row>
    <row r="54" spans="1:25" ht="12.75" outlineLevel="3">
      <c r="A54" s="61" t="s">
        <v>39</v>
      </c>
      <c r="B54" s="90" t="s">
        <v>65</v>
      </c>
      <c r="C54" s="134" t="s">
        <v>71</v>
      </c>
      <c r="D54" s="363"/>
      <c r="E54" s="307">
        <v>309</v>
      </c>
      <c r="F54" s="308">
        <v>147</v>
      </c>
      <c r="G54" s="309">
        <v>162</v>
      </c>
      <c r="H54" s="307">
        <v>46</v>
      </c>
      <c r="I54" s="308">
        <v>20</v>
      </c>
      <c r="J54" s="309">
        <v>26</v>
      </c>
      <c r="K54" s="307">
        <v>46</v>
      </c>
      <c r="L54" s="308">
        <v>22</v>
      </c>
      <c r="M54" s="309">
        <v>24</v>
      </c>
      <c r="N54" s="307">
        <v>47</v>
      </c>
      <c r="O54" s="308">
        <v>23</v>
      </c>
      <c r="P54" s="309">
        <v>24</v>
      </c>
      <c r="Q54" s="307">
        <v>51</v>
      </c>
      <c r="R54" s="308">
        <v>23</v>
      </c>
      <c r="S54" s="309">
        <v>28</v>
      </c>
      <c r="T54" s="307">
        <v>60</v>
      </c>
      <c r="U54" s="308">
        <v>34</v>
      </c>
      <c r="V54" s="309">
        <v>26</v>
      </c>
      <c r="W54" s="307">
        <v>59</v>
      </c>
      <c r="X54" s="308">
        <v>25</v>
      </c>
      <c r="Y54" s="309">
        <v>34</v>
      </c>
    </row>
    <row r="55" spans="1:25" ht="12.75" outlineLevel="3">
      <c r="A55" s="61" t="s">
        <v>39</v>
      </c>
      <c r="B55" s="90" t="s">
        <v>65</v>
      </c>
      <c r="C55" s="134" t="s">
        <v>72</v>
      </c>
      <c r="D55" s="363"/>
      <c r="E55" s="307">
        <v>293</v>
      </c>
      <c r="F55" s="308">
        <v>161</v>
      </c>
      <c r="G55" s="309">
        <v>132</v>
      </c>
      <c r="H55" s="307">
        <v>52</v>
      </c>
      <c r="I55" s="308">
        <v>31</v>
      </c>
      <c r="J55" s="309">
        <v>21</v>
      </c>
      <c r="K55" s="307">
        <v>47</v>
      </c>
      <c r="L55" s="308">
        <v>27</v>
      </c>
      <c r="M55" s="309">
        <v>20</v>
      </c>
      <c r="N55" s="307">
        <v>44</v>
      </c>
      <c r="O55" s="308">
        <v>23</v>
      </c>
      <c r="P55" s="309">
        <v>21</v>
      </c>
      <c r="Q55" s="307">
        <v>49</v>
      </c>
      <c r="R55" s="308">
        <v>26</v>
      </c>
      <c r="S55" s="309">
        <v>23</v>
      </c>
      <c r="T55" s="307">
        <v>58</v>
      </c>
      <c r="U55" s="308">
        <v>30</v>
      </c>
      <c r="V55" s="309">
        <v>28</v>
      </c>
      <c r="W55" s="307">
        <v>43</v>
      </c>
      <c r="X55" s="308">
        <v>24</v>
      </c>
      <c r="Y55" s="309">
        <v>19</v>
      </c>
    </row>
    <row r="56" spans="1:25" ht="12.75" outlineLevel="3">
      <c r="A56" s="61" t="s">
        <v>39</v>
      </c>
      <c r="B56" s="90" t="s">
        <v>65</v>
      </c>
      <c r="C56" s="134" t="s">
        <v>73</v>
      </c>
      <c r="D56" s="363"/>
      <c r="E56" s="307">
        <v>512</v>
      </c>
      <c r="F56" s="308">
        <v>279</v>
      </c>
      <c r="G56" s="309">
        <v>233</v>
      </c>
      <c r="H56" s="307">
        <v>77</v>
      </c>
      <c r="I56" s="308">
        <v>45</v>
      </c>
      <c r="J56" s="309">
        <v>32</v>
      </c>
      <c r="K56" s="307">
        <v>87</v>
      </c>
      <c r="L56" s="308">
        <v>50</v>
      </c>
      <c r="M56" s="309">
        <v>37</v>
      </c>
      <c r="N56" s="307">
        <v>72</v>
      </c>
      <c r="O56" s="308">
        <v>34</v>
      </c>
      <c r="P56" s="309">
        <v>38</v>
      </c>
      <c r="Q56" s="307">
        <v>103</v>
      </c>
      <c r="R56" s="308">
        <v>57</v>
      </c>
      <c r="S56" s="309">
        <v>46</v>
      </c>
      <c r="T56" s="307">
        <v>87</v>
      </c>
      <c r="U56" s="308">
        <v>48</v>
      </c>
      <c r="V56" s="309">
        <v>39</v>
      </c>
      <c r="W56" s="307">
        <v>86</v>
      </c>
      <c r="X56" s="308">
        <v>45</v>
      </c>
      <c r="Y56" s="309">
        <v>41</v>
      </c>
    </row>
    <row r="57" spans="1:25" ht="12.75" outlineLevel="3">
      <c r="A57" s="61" t="s">
        <v>39</v>
      </c>
      <c r="B57" s="90" t="s">
        <v>65</v>
      </c>
      <c r="C57" s="134" t="s">
        <v>74</v>
      </c>
      <c r="D57" s="363"/>
      <c r="E57" s="307">
        <v>206</v>
      </c>
      <c r="F57" s="308">
        <v>115</v>
      </c>
      <c r="G57" s="309">
        <v>91</v>
      </c>
      <c r="H57" s="307">
        <v>30</v>
      </c>
      <c r="I57" s="308">
        <v>16</v>
      </c>
      <c r="J57" s="309">
        <v>14</v>
      </c>
      <c r="K57" s="307">
        <v>29</v>
      </c>
      <c r="L57" s="308">
        <v>17</v>
      </c>
      <c r="M57" s="309">
        <v>12</v>
      </c>
      <c r="N57" s="307">
        <v>34</v>
      </c>
      <c r="O57" s="308">
        <v>20</v>
      </c>
      <c r="P57" s="309">
        <v>14</v>
      </c>
      <c r="Q57" s="307">
        <v>29</v>
      </c>
      <c r="R57" s="308">
        <v>17</v>
      </c>
      <c r="S57" s="309">
        <v>12</v>
      </c>
      <c r="T57" s="307">
        <v>42</v>
      </c>
      <c r="U57" s="308">
        <v>20</v>
      </c>
      <c r="V57" s="309">
        <v>22</v>
      </c>
      <c r="W57" s="307">
        <v>42</v>
      </c>
      <c r="X57" s="308">
        <v>25</v>
      </c>
      <c r="Y57" s="309">
        <v>17</v>
      </c>
    </row>
    <row r="58" spans="1:25" ht="12.75" outlineLevel="3">
      <c r="A58" s="68" t="s">
        <v>39</v>
      </c>
      <c r="B58" s="218" t="s">
        <v>65</v>
      </c>
      <c r="C58" s="136" t="s">
        <v>75</v>
      </c>
      <c r="D58" s="364"/>
      <c r="E58" s="310">
        <v>217</v>
      </c>
      <c r="F58" s="311">
        <v>102</v>
      </c>
      <c r="G58" s="312">
        <v>115</v>
      </c>
      <c r="H58" s="310">
        <v>33</v>
      </c>
      <c r="I58" s="311">
        <v>15</v>
      </c>
      <c r="J58" s="312">
        <v>18</v>
      </c>
      <c r="K58" s="310">
        <v>33</v>
      </c>
      <c r="L58" s="311">
        <v>16</v>
      </c>
      <c r="M58" s="312">
        <v>17</v>
      </c>
      <c r="N58" s="310">
        <v>29</v>
      </c>
      <c r="O58" s="311">
        <v>16</v>
      </c>
      <c r="P58" s="312">
        <v>13</v>
      </c>
      <c r="Q58" s="310">
        <v>42</v>
      </c>
      <c r="R58" s="311">
        <v>22</v>
      </c>
      <c r="S58" s="312">
        <v>20</v>
      </c>
      <c r="T58" s="310">
        <v>36</v>
      </c>
      <c r="U58" s="311">
        <v>17</v>
      </c>
      <c r="V58" s="312">
        <v>19</v>
      </c>
      <c r="W58" s="310">
        <v>44</v>
      </c>
      <c r="X58" s="311">
        <v>16</v>
      </c>
      <c r="Y58" s="312">
        <v>28</v>
      </c>
    </row>
    <row r="59" spans="1:25" ht="12.75" outlineLevel="2">
      <c r="A59" s="185" t="s">
        <v>39</v>
      </c>
      <c r="B59" s="186" t="s">
        <v>76</v>
      </c>
      <c r="C59" s="187"/>
      <c r="D59" s="189">
        <v>0</v>
      </c>
      <c r="E59" s="189">
        <v>3639</v>
      </c>
      <c r="F59" s="190">
        <v>1862</v>
      </c>
      <c r="G59" s="191">
        <v>1777</v>
      </c>
      <c r="H59" s="189">
        <v>556</v>
      </c>
      <c r="I59" s="190">
        <v>289</v>
      </c>
      <c r="J59" s="191">
        <v>267</v>
      </c>
      <c r="K59" s="189">
        <v>583</v>
      </c>
      <c r="L59" s="190">
        <v>308</v>
      </c>
      <c r="M59" s="191">
        <v>275</v>
      </c>
      <c r="N59" s="189">
        <v>595</v>
      </c>
      <c r="O59" s="190">
        <v>292</v>
      </c>
      <c r="P59" s="191">
        <v>303</v>
      </c>
      <c r="Q59" s="189">
        <v>626</v>
      </c>
      <c r="R59" s="190">
        <v>319</v>
      </c>
      <c r="S59" s="191">
        <v>307</v>
      </c>
      <c r="T59" s="189">
        <v>632</v>
      </c>
      <c r="U59" s="190">
        <v>330</v>
      </c>
      <c r="V59" s="191">
        <v>302</v>
      </c>
      <c r="W59" s="189">
        <v>647</v>
      </c>
      <c r="X59" s="190">
        <v>324</v>
      </c>
      <c r="Y59" s="191">
        <v>323</v>
      </c>
    </row>
    <row r="60" spans="1:25" ht="12.75" outlineLevel="3">
      <c r="A60" s="103" t="s">
        <v>39</v>
      </c>
      <c r="B60" s="104" t="s">
        <v>77</v>
      </c>
      <c r="C60" s="143" t="s">
        <v>78</v>
      </c>
      <c r="D60" s="362"/>
      <c r="E60" s="304">
        <v>419</v>
      </c>
      <c r="F60" s="305">
        <v>211</v>
      </c>
      <c r="G60" s="306">
        <v>208</v>
      </c>
      <c r="H60" s="304">
        <v>64</v>
      </c>
      <c r="I60" s="305">
        <v>33</v>
      </c>
      <c r="J60" s="306">
        <v>31</v>
      </c>
      <c r="K60" s="304">
        <v>59</v>
      </c>
      <c r="L60" s="305">
        <v>30</v>
      </c>
      <c r="M60" s="306">
        <v>29</v>
      </c>
      <c r="N60" s="304">
        <v>72</v>
      </c>
      <c r="O60" s="305">
        <v>35</v>
      </c>
      <c r="P60" s="306">
        <v>37</v>
      </c>
      <c r="Q60" s="304">
        <v>77</v>
      </c>
      <c r="R60" s="305">
        <v>35</v>
      </c>
      <c r="S60" s="306">
        <v>42</v>
      </c>
      <c r="T60" s="304">
        <v>88</v>
      </c>
      <c r="U60" s="305">
        <v>43</v>
      </c>
      <c r="V60" s="306">
        <v>45</v>
      </c>
      <c r="W60" s="304">
        <v>59</v>
      </c>
      <c r="X60" s="305">
        <v>35</v>
      </c>
      <c r="Y60" s="306">
        <v>24</v>
      </c>
    </row>
    <row r="61" spans="1:25" ht="12.75" outlineLevel="3">
      <c r="A61" s="61" t="s">
        <v>39</v>
      </c>
      <c r="B61" s="90" t="s">
        <v>77</v>
      </c>
      <c r="C61" s="134" t="s">
        <v>79</v>
      </c>
      <c r="D61" s="363"/>
      <c r="E61" s="307">
        <v>538</v>
      </c>
      <c r="F61" s="308">
        <v>250</v>
      </c>
      <c r="G61" s="309">
        <v>288</v>
      </c>
      <c r="H61" s="307">
        <v>81</v>
      </c>
      <c r="I61" s="308">
        <v>37</v>
      </c>
      <c r="J61" s="309">
        <v>44</v>
      </c>
      <c r="K61" s="307">
        <v>83</v>
      </c>
      <c r="L61" s="308">
        <v>40</v>
      </c>
      <c r="M61" s="309">
        <v>43</v>
      </c>
      <c r="N61" s="307">
        <v>93</v>
      </c>
      <c r="O61" s="308">
        <v>43</v>
      </c>
      <c r="P61" s="309">
        <v>50</v>
      </c>
      <c r="Q61" s="307">
        <v>96</v>
      </c>
      <c r="R61" s="308">
        <v>50</v>
      </c>
      <c r="S61" s="309">
        <v>46</v>
      </c>
      <c r="T61" s="307">
        <v>94</v>
      </c>
      <c r="U61" s="308">
        <v>42</v>
      </c>
      <c r="V61" s="309">
        <v>52</v>
      </c>
      <c r="W61" s="307">
        <v>91</v>
      </c>
      <c r="X61" s="308">
        <v>38</v>
      </c>
      <c r="Y61" s="309">
        <v>53</v>
      </c>
    </row>
    <row r="62" spans="1:25" ht="12.75" outlineLevel="3">
      <c r="A62" s="61" t="s">
        <v>39</v>
      </c>
      <c r="B62" s="90" t="s">
        <v>77</v>
      </c>
      <c r="C62" s="134" t="s">
        <v>80</v>
      </c>
      <c r="D62" s="363"/>
      <c r="E62" s="307">
        <v>385</v>
      </c>
      <c r="F62" s="308">
        <v>195</v>
      </c>
      <c r="G62" s="309">
        <v>190</v>
      </c>
      <c r="H62" s="307">
        <v>60</v>
      </c>
      <c r="I62" s="308">
        <v>27</v>
      </c>
      <c r="J62" s="309">
        <v>33</v>
      </c>
      <c r="K62" s="307">
        <v>65</v>
      </c>
      <c r="L62" s="308">
        <v>31</v>
      </c>
      <c r="M62" s="309">
        <v>34</v>
      </c>
      <c r="N62" s="307">
        <v>60</v>
      </c>
      <c r="O62" s="308">
        <v>26</v>
      </c>
      <c r="P62" s="309">
        <v>34</v>
      </c>
      <c r="Q62" s="307">
        <v>71</v>
      </c>
      <c r="R62" s="308">
        <v>31</v>
      </c>
      <c r="S62" s="309">
        <v>40</v>
      </c>
      <c r="T62" s="307">
        <v>73</v>
      </c>
      <c r="U62" s="308">
        <v>42</v>
      </c>
      <c r="V62" s="309">
        <v>31</v>
      </c>
      <c r="W62" s="307">
        <v>56</v>
      </c>
      <c r="X62" s="308">
        <v>38</v>
      </c>
      <c r="Y62" s="309">
        <v>18</v>
      </c>
    </row>
    <row r="63" spans="1:25" ht="12.75" outlineLevel="3">
      <c r="A63" s="61" t="s">
        <v>39</v>
      </c>
      <c r="B63" s="90" t="s">
        <v>77</v>
      </c>
      <c r="C63" s="134" t="s">
        <v>81</v>
      </c>
      <c r="D63" s="363"/>
      <c r="E63" s="307">
        <v>283</v>
      </c>
      <c r="F63" s="308">
        <v>142</v>
      </c>
      <c r="G63" s="309">
        <v>141</v>
      </c>
      <c r="H63" s="307">
        <v>49</v>
      </c>
      <c r="I63" s="308">
        <v>25</v>
      </c>
      <c r="J63" s="309">
        <v>24</v>
      </c>
      <c r="K63" s="307">
        <v>46</v>
      </c>
      <c r="L63" s="308">
        <v>27</v>
      </c>
      <c r="M63" s="309">
        <v>19</v>
      </c>
      <c r="N63" s="307">
        <v>47</v>
      </c>
      <c r="O63" s="308">
        <v>22</v>
      </c>
      <c r="P63" s="309">
        <v>25</v>
      </c>
      <c r="Q63" s="307">
        <v>44</v>
      </c>
      <c r="R63" s="308">
        <v>23</v>
      </c>
      <c r="S63" s="309">
        <v>21</v>
      </c>
      <c r="T63" s="307">
        <v>52</v>
      </c>
      <c r="U63" s="308">
        <v>22</v>
      </c>
      <c r="V63" s="309">
        <v>30</v>
      </c>
      <c r="W63" s="307">
        <v>45</v>
      </c>
      <c r="X63" s="308">
        <v>23</v>
      </c>
      <c r="Y63" s="309">
        <v>22</v>
      </c>
    </row>
    <row r="64" spans="1:25" ht="12.75" outlineLevel="3">
      <c r="A64" s="61" t="s">
        <v>39</v>
      </c>
      <c r="B64" s="90" t="s">
        <v>77</v>
      </c>
      <c r="C64" s="134" t="s">
        <v>82</v>
      </c>
      <c r="D64" s="363"/>
      <c r="E64" s="307">
        <v>137</v>
      </c>
      <c r="F64" s="308">
        <v>70</v>
      </c>
      <c r="G64" s="309">
        <v>67</v>
      </c>
      <c r="H64" s="307">
        <v>21</v>
      </c>
      <c r="I64" s="308">
        <v>13</v>
      </c>
      <c r="J64" s="309">
        <v>8</v>
      </c>
      <c r="K64" s="307">
        <v>16</v>
      </c>
      <c r="L64" s="308">
        <v>6</v>
      </c>
      <c r="M64" s="309">
        <v>10</v>
      </c>
      <c r="N64" s="307">
        <v>24</v>
      </c>
      <c r="O64" s="308">
        <v>9</v>
      </c>
      <c r="P64" s="309">
        <v>15</v>
      </c>
      <c r="Q64" s="307">
        <v>20</v>
      </c>
      <c r="R64" s="308">
        <v>12</v>
      </c>
      <c r="S64" s="309">
        <v>8</v>
      </c>
      <c r="T64" s="307">
        <v>35</v>
      </c>
      <c r="U64" s="308">
        <v>17</v>
      </c>
      <c r="V64" s="309">
        <v>18</v>
      </c>
      <c r="W64" s="307">
        <v>21</v>
      </c>
      <c r="X64" s="308">
        <v>13</v>
      </c>
      <c r="Y64" s="309">
        <v>8</v>
      </c>
    </row>
    <row r="65" spans="1:25" ht="12.75" outlineLevel="3">
      <c r="A65" s="61" t="s">
        <v>39</v>
      </c>
      <c r="B65" s="90" t="s">
        <v>77</v>
      </c>
      <c r="C65" s="134" t="s">
        <v>83</v>
      </c>
      <c r="D65" s="363"/>
      <c r="E65" s="307">
        <v>582</v>
      </c>
      <c r="F65" s="308">
        <v>293</v>
      </c>
      <c r="G65" s="309">
        <v>289</v>
      </c>
      <c r="H65" s="307">
        <v>76</v>
      </c>
      <c r="I65" s="308">
        <v>32</v>
      </c>
      <c r="J65" s="309">
        <v>44</v>
      </c>
      <c r="K65" s="307">
        <v>88</v>
      </c>
      <c r="L65" s="308">
        <v>50</v>
      </c>
      <c r="M65" s="309">
        <v>38</v>
      </c>
      <c r="N65" s="307">
        <v>107</v>
      </c>
      <c r="O65" s="308">
        <v>55</v>
      </c>
      <c r="P65" s="309">
        <v>52</v>
      </c>
      <c r="Q65" s="307">
        <v>93</v>
      </c>
      <c r="R65" s="308">
        <v>42</v>
      </c>
      <c r="S65" s="309">
        <v>51</v>
      </c>
      <c r="T65" s="307">
        <v>100</v>
      </c>
      <c r="U65" s="308">
        <v>47</v>
      </c>
      <c r="V65" s="309">
        <v>53</v>
      </c>
      <c r="W65" s="307">
        <v>118</v>
      </c>
      <c r="X65" s="308">
        <v>67</v>
      </c>
      <c r="Y65" s="309">
        <v>51</v>
      </c>
    </row>
    <row r="66" spans="1:25" ht="12.75" outlineLevel="3">
      <c r="A66" s="61" t="s">
        <v>39</v>
      </c>
      <c r="B66" s="90" t="s">
        <v>77</v>
      </c>
      <c r="C66" s="134" t="s">
        <v>84</v>
      </c>
      <c r="D66" s="363"/>
      <c r="E66" s="307">
        <v>269</v>
      </c>
      <c r="F66" s="308">
        <v>123</v>
      </c>
      <c r="G66" s="309">
        <v>146</v>
      </c>
      <c r="H66" s="307">
        <v>36</v>
      </c>
      <c r="I66" s="308">
        <v>16</v>
      </c>
      <c r="J66" s="309">
        <v>20</v>
      </c>
      <c r="K66" s="307">
        <v>41</v>
      </c>
      <c r="L66" s="308">
        <v>20</v>
      </c>
      <c r="M66" s="309">
        <v>21</v>
      </c>
      <c r="N66" s="307">
        <v>48</v>
      </c>
      <c r="O66" s="308">
        <v>19</v>
      </c>
      <c r="P66" s="309">
        <v>29</v>
      </c>
      <c r="Q66" s="307">
        <v>44</v>
      </c>
      <c r="R66" s="308">
        <v>22</v>
      </c>
      <c r="S66" s="309">
        <v>22</v>
      </c>
      <c r="T66" s="307">
        <v>52</v>
      </c>
      <c r="U66" s="308">
        <v>23</v>
      </c>
      <c r="V66" s="309">
        <v>29</v>
      </c>
      <c r="W66" s="307">
        <v>48</v>
      </c>
      <c r="X66" s="308">
        <v>23</v>
      </c>
      <c r="Y66" s="309">
        <v>25</v>
      </c>
    </row>
    <row r="67" spans="1:25" ht="12.75" outlineLevel="3">
      <c r="A67" s="68" t="s">
        <v>39</v>
      </c>
      <c r="B67" s="218" t="s">
        <v>77</v>
      </c>
      <c r="C67" s="136" t="s">
        <v>85</v>
      </c>
      <c r="D67" s="364"/>
      <c r="E67" s="310">
        <v>824</v>
      </c>
      <c r="F67" s="311">
        <v>432</v>
      </c>
      <c r="G67" s="312">
        <v>392</v>
      </c>
      <c r="H67" s="310">
        <v>111</v>
      </c>
      <c r="I67" s="311">
        <v>55</v>
      </c>
      <c r="J67" s="312">
        <v>56</v>
      </c>
      <c r="K67" s="310">
        <v>129</v>
      </c>
      <c r="L67" s="311">
        <v>61</v>
      </c>
      <c r="M67" s="312">
        <v>68</v>
      </c>
      <c r="N67" s="310">
        <v>153</v>
      </c>
      <c r="O67" s="311">
        <v>87</v>
      </c>
      <c r="P67" s="312">
        <v>66</v>
      </c>
      <c r="Q67" s="310">
        <v>153</v>
      </c>
      <c r="R67" s="311">
        <v>80</v>
      </c>
      <c r="S67" s="312">
        <v>73</v>
      </c>
      <c r="T67" s="310">
        <v>133</v>
      </c>
      <c r="U67" s="311">
        <v>74</v>
      </c>
      <c r="V67" s="312">
        <v>59</v>
      </c>
      <c r="W67" s="310">
        <v>145</v>
      </c>
      <c r="X67" s="311">
        <v>75</v>
      </c>
      <c r="Y67" s="312">
        <v>70</v>
      </c>
    </row>
    <row r="68" spans="1:25" ht="12.75" outlineLevel="2">
      <c r="A68" s="185" t="s">
        <v>39</v>
      </c>
      <c r="B68" s="186" t="s">
        <v>86</v>
      </c>
      <c r="C68" s="187"/>
      <c r="D68" s="189">
        <v>0</v>
      </c>
      <c r="E68" s="189">
        <v>3437</v>
      </c>
      <c r="F68" s="190">
        <v>1716</v>
      </c>
      <c r="G68" s="191">
        <v>1721</v>
      </c>
      <c r="H68" s="189">
        <v>498</v>
      </c>
      <c r="I68" s="190">
        <v>238</v>
      </c>
      <c r="J68" s="191">
        <v>260</v>
      </c>
      <c r="K68" s="189">
        <v>527</v>
      </c>
      <c r="L68" s="190">
        <v>265</v>
      </c>
      <c r="M68" s="191">
        <v>262</v>
      </c>
      <c r="N68" s="189">
        <v>604</v>
      </c>
      <c r="O68" s="190">
        <v>296</v>
      </c>
      <c r="P68" s="191">
        <v>308</v>
      </c>
      <c r="Q68" s="189">
        <v>598</v>
      </c>
      <c r="R68" s="190">
        <v>295</v>
      </c>
      <c r="S68" s="191">
        <v>303</v>
      </c>
      <c r="T68" s="189">
        <v>627</v>
      </c>
      <c r="U68" s="190">
        <v>310</v>
      </c>
      <c r="V68" s="191">
        <v>317</v>
      </c>
      <c r="W68" s="189">
        <v>583</v>
      </c>
      <c r="X68" s="190">
        <v>312</v>
      </c>
      <c r="Y68" s="191">
        <v>271</v>
      </c>
    </row>
    <row r="69" spans="1:25" ht="12.75" outlineLevel="3">
      <c r="A69" s="103" t="s">
        <v>39</v>
      </c>
      <c r="B69" s="104" t="s">
        <v>87</v>
      </c>
      <c r="C69" s="143" t="s">
        <v>88</v>
      </c>
      <c r="D69" s="362"/>
      <c r="E69" s="304">
        <v>238</v>
      </c>
      <c r="F69" s="305">
        <v>122</v>
      </c>
      <c r="G69" s="306">
        <v>116</v>
      </c>
      <c r="H69" s="304">
        <v>34</v>
      </c>
      <c r="I69" s="305">
        <v>16</v>
      </c>
      <c r="J69" s="306">
        <v>18</v>
      </c>
      <c r="K69" s="304">
        <v>26</v>
      </c>
      <c r="L69" s="305">
        <v>15</v>
      </c>
      <c r="M69" s="306">
        <v>11</v>
      </c>
      <c r="N69" s="304">
        <v>46</v>
      </c>
      <c r="O69" s="305">
        <v>21</v>
      </c>
      <c r="P69" s="306">
        <v>25</v>
      </c>
      <c r="Q69" s="304">
        <v>42</v>
      </c>
      <c r="R69" s="305">
        <v>29</v>
      </c>
      <c r="S69" s="306">
        <v>13</v>
      </c>
      <c r="T69" s="304">
        <v>40</v>
      </c>
      <c r="U69" s="305">
        <v>20</v>
      </c>
      <c r="V69" s="306">
        <v>20</v>
      </c>
      <c r="W69" s="304">
        <v>50</v>
      </c>
      <c r="X69" s="305">
        <v>21</v>
      </c>
      <c r="Y69" s="306">
        <v>29</v>
      </c>
    </row>
    <row r="70" spans="1:25" ht="12.75" outlineLevel="3">
      <c r="A70" s="61" t="s">
        <v>39</v>
      </c>
      <c r="B70" s="90" t="s">
        <v>87</v>
      </c>
      <c r="C70" s="134" t="s">
        <v>89</v>
      </c>
      <c r="D70" s="363"/>
      <c r="E70" s="307">
        <v>699</v>
      </c>
      <c r="F70" s="308">
        <v>387</v>
      </c>
      <c r="G70" s="309">
        <v>312</v>
      </c>
      <c r="H70" s="307">
        <v>97</v>
      </c>
      <c r="I70" s="308">
        <v>42</v>
      </c>
      <c r="J70" s="309">
        <v>55</v>
      </c>
      <c r="K70" s="307">
        <v>99</v>
      </c>
      <c r="L70" s="308">
        <v>61</v>
      </c>
      <c r="M70" s="309">
        <v>38</v>
      </c>
      <c r="N70" s="307">
        <v>118</v>
      </c>
      <c r="O70" s="308">
        <v>64</v>
      </c>
      <c r="P70" s="309">
        <v>54</v>
      </c>
      <c r="Q70" s="307">
        <v>122</v>
      </c>
      <c r="R70" s="308">
        <v>66</v>
      </c>
      <c r="S70" s="309">
        <v>56</v>
      </c>
      <c r="T70" s="307">
        <v>127</v>
      </c>
      <c r="U70" s="308">
        <v>73</v>
      </c>
      <c r="V70" s="309">
        <v>54</v>
      </c>
      <c r="W70" s="307">
        <v>136</v>
      </c>
      <c r="X70" s="308">
        <v>81</v>
      </c>
      <c r="Y70" s="309">
        <v>55</v>
      </c>
    </row>
    <row r="71" spans="1:25" ht="12.75" outlineLevel="3">
      <c r="A71" s="61" t="s">
        <v>39</v>
      </c>
      <c r="B71" s="90" t="s">
        <v>87</v>
      </c>
      <c r="C71" s="134" t="s">
        <v>90</v>
      </c>
      <c r="D71" s="363"/>
      <c r="E71" s="307">
        <v>663</v>
      </c>
      <c r="F71" s="308">
        <v>335</v>
      </c>
      <c r="G71" s="309">
        <v>328</v>
      </c>
      <c r="H71" s="307">
        <v>113</v>
      </c>
      <c r="I71" s="308">
        <v>63</v>
      </c>
      <c r="J71" s="309">
        <v>50</v>
      </c>
      <c r="K71" s="307">
        <v>122</v>
      </c>
      <c r="L71" s="308">
        <v>57</v>
      </c>
      <c r="M71" s="309">
        <v>65</v>
      </c>
      <c r="N71" s="307">
        <v>108</v>
      </c>
      <c r="O71" s="308">
        <v>51</v>
      </c>
      <c r="P71" s="309">
        <v>57</v>
      </c>
      <c r="Q71" s="307">
        <v>116</v>
      </c>
      <c r="R71" s="308">
        <v>56</v>
      </c>
      <c r="S71" s="309">
        <v>60</v>
      </c>
      <c r="T71" s="307">
        <v>103</v>
      </c>
      <c r="U71" s="308">
        <v>60</v>
      </c>
      <c r="V71" s="309">
        <v>43</v>
      </c>
      <c r="W71" s="307">
        <v>101</v>
      </c>
      <c r="X71" s="308">
        <v>48</v>
      </c>
      <c r="Y71" s="309">
        <v>53</v>
      </c>
    </row>
    <row r="72" spans="1:25" ht="12.75" outlineLevel="3">
      <c r="A72" s="61" t="s">
        <v>39</v>
      </c>
      <c r="B72" s="90" t="s">
        <v>87</v>
      </c>
      <c r="C72" s="134" t="s">
        <v>91</v>
      </c>
      <c r="D72" s="363"/>
      <c r="E72" s="307">
        <v>197</v>
      </c>
      <c r="F72" s="308">
        <v>106</v>
      </c>
      <c r="G72" s="309">
        <v>91</v>
      </c>
      <c r="H72" s="307">
        <v>37</v>
      </c>
      <c r="I72" s="308">
        <v>23</v>
      </c>
      <c r="J72" s="309">
        <v>14</v>
      </c>
      <c r="K72" s="307">
        <v>28</v>
      </c>
      <c r="L72" s="308">
        <v>17</v>
      </c>
      <c r="M72" s="309">
        <v>11</v>
      </c>
      <c r="N72" s="307">
        <v>35</v>
      </c>
      <c r="O72" s="308">
        <v>16</v>
      </c>
      <c r="P72" s="309">
        <v>19</v>
      </c>
      <c r="Q72" s="307">
        <v>31</v>
      </c>
      <c r="R72" s="308">
        <v>17</v>
      </c>
      <c r="S72" s="309">
        <v>14</v>
      </c>
      <c r="T72" s="307">
        <v>28</v>
      </c>
      <c r="U72" s="308">
        <v>9</v>
      </c>
      <c r="V72" s="309">
        <v>19</v>
      </c>
      <c r="W72" s="307">
        <v>38</v>
      </c>
      <c r="X72" s="308">
        <v>24</v>
      </c>
      <c r="Y72" s="309">
        <v>14</v>
      </c>
    </row>
    <row r="73" spans="1:25" ht="12.75" outlineLevel="3">
      <c r="A73" s="61" t="s">
        <v>39</v>
      </c>
      <c r="B73" s="90" t="s">
        <v>87</v>
      </c>
      <c r="C73" s="134" t="s">
        <v>92</v>
      </c>
      <c r="D73" s="363"/>
      <c r="E73" s="307">
        <v>366</v>
      </c>
      <c r="F73" s="308">
        <v>197</v>
      </c>
      <c r="G73" s="309">
        <v>169</v>
      </c>
      <c r="H73" s="307">
        <v>51</v>
      </c>
      <c r="I73" s="308">
        <v>29</v>
      </c>
      <c r="J73" s="309">
        <v>22</v>
      </c>
      <c r="K73" s="307">
        <v>52</v>
      </c>
      <c r="L73" s="308">
        <v>33</v>
      </c>
      <c r="M73" s="309">
        <v>19</v>
      </c>
      <c r="N73" s="307">
        <v>75</v>
      </c>
      <c r="O73" s="308">
        <v>31</v>
      </c>
      <c r="P73" s="309">
        <v>44</v>
      </c>
      <c r="Q73" s="307">
        <v>54</v>
      </c>
      <c r="R73" s="308">
        <v>30</v>
      </c>
      <c r="S73" s="309">
        <v>24</v>
      </c>
      <c r="T73" s="307">
        <v>67</v>
      </c>
      <c r="U73" s="308">
        <v>36</v>
      </c>
      <c r="V73" s="309">
        <v>31</v>
      </c>
      <c r="W73" s="307">
        <v>67</v>
      </c>
      <c r="X73" s="308">
        <v>38</v>
      </c>
      <c r="Y73" s="309">
        <v>29</v>
      </c>
    </row>
    <row r="74" spans="1:25" ht="12.75" outlineLevel="3">
      <c r="A74" s="61" t="s">
        <v>39</v>
      </c>
      <c r="B74" s="90" t="s">
        <v>87</v>
      </c>
      <c r="C74" s="134" t="s">
        <v>93</v>
      </c>
      <c r="D74" s="363"/>
      <c r="E74" s="307">
        <v>1002</v>
      </c>
      <c r="F74" s="308">
        <v>525</v>
      </c>
      <c r="G74" s="309">
        <v>477</v>
      </c>
      <c r="H74" s="307">
        <v>185</v>
      </c>
      <c r="I74" s="308">
        <v>87</v>
      </c>
      <c r="J74" s="309">
        <v>98</v>
      </c>
      <c r="K74" s="307">
        <v>184</v>
      </c>
      <c r="L74" s="308">
        <v>92</v>
      </c>
      <c r="M74" s="309">
        <v>92</v>
      </c>
      <c r="N74" s="307">
        <v>164</v>
      </c>
      <c r="O74" s="308">
        <v>91</v>
      </c>
      <c r="P74" s="309">
        <v>73</v>
      </c>
      <c r="Q74" s="307">
        <v>181</v>
      </c>
      <c r="R74" s="308">
        <v>103</v>
      </c>
      <c r="S74" s="309">
        <v>78</v>
      </c>
      <c r="T74" s="307">
        <v>143</v>
      </c>
      <c r="U74" s="308">
        <v>71</v>
      </c>
      <c r="V74" s="309">
        <v>72</v>
      </c>
      <c r="W74" s="307">
        <v>145</v>
      </c>
      <c r="X74" s="308">
        <v>81</v>
      </c>
      <c r="Y74" s="309">
        <v>64</v>
      </c>
    </row>
    <row r="75" spans="1:25" ht="12.75" outlineLevel="3">
      <c r="A75" s="61" t="s">
        <v>39</v>
      </c>
      <c r="B75" s="90" t="s">
        <v>87</v>
      </c>
      <c r="C75" s="134" t="s">
        <v>94</v>
      </c>
      <c r="D75" s="363"/>
      <c r="E75" s="307">
        <v>99</v>
      </c>
      <c r="F75" s="308">
        <v>53</v>
      </c>
      <c r="G75" s="309">
        <v>46</v>
      </c>
      <c r="H75" s="307">
        <v>19</v>
      </c>
      <c r="I75" s="308">
        <v>7</v>
      </c>
      <c r="J75" s="309">
        <v>12</v>
      </c>
      <c r="K75" s="307">
        <v>20</v>
      </c>
      <c r="L75" s="308">
        <v>7</v>
      </c>
      <c r="M75" s="309">
        <v>13</v>
      </c>
      <c r="N75" s="307">
        <v>16</v>
      </c>
      <c r="O75" s="308">
        <v>13</v>
      </c>
      <c r="P75" s="309">
        <v>3</v>
      </c>
      <c r="Q75" s="307">
        <v>18</v>
      </c>
      <c r="R75" s="308">
        <v>7</v>
      </c>
      <c r="S75" s="309">
        <v>11</v>
      </c>
      <c r="T75" s="307">
        <v>15</v>
      </c>
      <c r="U75" s="308">
        <v>13</v>
      </c>
      <c r="V75" s="309">
        <v>2</v>
      </c>
      <c r="W75" s="307">
        <v>11</v>
      </c>
      <c r="X75" s="308">
        <v>6</v>
      </c>
      <c r="Y75" s="309">
        <v>5</v>
      </c>
    </row>
    <row r="76" spans="1:25" ht="12.75" outlineLevel="3">
      <c r="A76" s="61" t="s">
        <v>39</v>
      </c>
      <c r="B76" s="90" t="s">
        <v>87</v>
      </c>
      <c r="C76" s="134" t="s">
        <v>95</v>
      </c>
      <c r="D76" s="363"/>
      <c r="E76" s="307">
        <v>626</v>
      </c>
      <c r="F76" s="308">
        <v>316</v>
      </c>
      <c r="G76" s="309">
        <v>310</v>
      </c>
      <c r="H76" s="307">
        <v>113</v>
      </c>
      <c r="I76" s="308">
        <v>56</v>
      </c>
      <c r="J76" s="309">
        <v>57</v>
      </c>
      <c r="K76" s="307">
        <v>109</v>
      </c>
      <c r="L76" s="308">
        <v>65</v>
      </c>
      <c r="M76" s="309">
        <v>44</v>
      </c>
      <c r="N76" s="307">
        <v>115</v>
      </c>
      <c r="O76" s="308">
        <v>62</v>
      </c>
      <c r="P76" s="309">
        <v>53</v>
      </c>
      <c r="Q76" s="307">
        <v>93</v>
      </c>
      <c r="R76" s="308">
        <v>36</v>
      </c>
      <c r="S76" s="309">
        <v>57</v>
      </c>
      <c r="T76" s="307">
        <v>93</v>
      </c>
      <c r="U76" s="308">
        <v>52</v>
      </c>
      <c r="V76" s="309">
        <v>41</v>
      </c>
      <c r="W76" s="307">
        <v>103</v>
      </c>
      <c r="X76" s="308">
        <v>45</v>
      </c>
      <c r="Y76" s="309">
        <v>58</v>
      </c>
    </row>
    <row r="77" spans="1:25" ht="12.75" outlineLevel="3">
      <c r="A77" s="68" t="s">
        <v>39</v>
      </c>
      <c r="B77" s="218" t="s">
        <v>87</v>
      </c>
      <c r="C77" s="136" t="s">
        <v>96</v>
      </c>
      <c r="D77" s="364"/>
      <c r="E77" s="310">
        <v>529</v>
      </c>
      <c r="F77" s="311">
        <v>254</v>
      </c>
      <c r="G77" s="312">
        <v>275</v>
      </c>
      <c r="H77" s="310">
        <v>69</v>
      </c>
      <c r="I77" s="311">
        <v>29</v>
      </c>
      <c r="J77" s="312">
        <v>40</v>
      </c>
      <c r="K77" s="310">
        <v>78</v>
      </c>
      <c r="L77" s="311">
        <v>35</v>
      </c>
      <c r="M77" s="312">
        <v>43</v>
      </c>
      <c r="N77" s="310">
        <v>93</v>
      </c>
      <c r="O77" s="311">
        <v>48</v>
      </c>
      <c r="P77" s="312">
        <v>45</v>
      </c>
      <c r="Q77" s="310">
        <v>86</v>
      </c>
      <c r="R77" s="311">
        <v>45</v>
      </c>
      <c r="S77" s="312">
        <v>41</v>
      </c>
      <c r="T77" s="310">
        <v>103</v>
      </c>
      <c r="U77" s="311">
        <v>52</v>
      </c>
      <c r="V77" s="312">
        <v>51</v>
      </c>
      <c r="W77" s="310">
        <v>100</v>
      </c>
      <c r="X77" s="311">
        <v>45</v>
      </c>
      <c r="Y77" s="312">
        <v>55</v>
      </c>
    </row>
    <row r="78" spans="1:25" ht="12.75" outlineLevel="2">
      <c r="A78" s="185" t="s">
        <v>39</v>
      </c>
      <c r="B78" s="186" t="s">
        <v>97</v>
      </c>
      <c r="C78" s="187"/>
      <c r="D78" s="189">
        <v>0</v>
      </c>
      <c r="E78" s="189">
        <v>4419</v>
      </c>
      <c r="F78" s="190">
        <v>2295</v>
      </c>
      <c r="G78" s="191">
        <v>2124</v>
      </c>
      <c r="H78" s="189">
        <v>718</v>
      </c>
      <c r="I78" s="190">
        <v>352</v>
      </c>
      <c r="J78" s="191">
        <v>366</v>
      </c>
      <c r="K78" s="189">
        <v>718</v>
      </c>
      <c r="L78" s="190">
        <v>382</v>
      </c>
      <c r="M78" s="191">
        <v>336</v>
      </c>
      <c r="N78" s="189">
        <v>770</v>
      </c>
      <c r="O78" s="190">
        <v>397</v>
      </c>
      <c r="P78" s="191">
        <v>373</v>
      </c>
      <c r="Q78" s="189">
        <v>743</v>
      </c>
      <c r="R78" s="190">
        <v>389</v>
      </c>
      <c r="S78" s="191">
        <v>354</v>
      </c>
      <c r="T78" s="189">
        <v>719</v>
      </c>
      <c r="U78" s="190">
        <v>386</v>
      </c>
      <c r="V78" s="191">
        <v>333</v>
      </c>
      <c r="W78" s="189">
        <v>751</v>
      </c>
      <c r="X78" s="190">
        <v>389</v>
      </c>
      <c r="Y78" s="191">
        <v>362</v>
      </c>
    </row>
    <row r="79" spans="1:25" ht="12.75" outlineLevel="3">
      <c r="A79" s="103" t="s">
        <v>39</v>
      </c>
      <c r="B79" s="104" t="s">
        <v>98</v>
      </c>
      <c r="C79" s="143" t="s">
        <v>99</v>
      </c>
      <c r="D79" s="362"/>
      <c r="E79" s="304">
        <v>514</v>
      </c>
      <c r="F79" s="305">
        <v>265</v>
      </c>
      <c r="G79" s="306">
        <v>249</v>
      </c>
      <c r="H79" s="304">
        <v>62</v>
      </c>
      <c r="I79" s="305">
        <v>34</v>
      </c>
      <c r="J79" s="306">
        <v>28</v>
      </c>
      <c r="K79" s="304">
        <v>78</v>
      </c>
      <c r="L79" s="305">
        <v>45</v>
      </c>
      <c r="M79" s="306">
        <v>33</v>
      </c>
      <c r="N79" s="304">
        <v>79</v>
      </c>
      <c r="O79" s="305">
        <v>37</v>
      </c>
      <c r="P79" s="306">
        <v>42</v>
      </c>
      <c r="Q79" s="304">
        <v>98</v>
      </c>
      <c r="R79" s="305">
        <v>44</v>
      </c>
      <c r="S79" s="306">
        <v>54</v>
      </c>
      <c r="T79" s="304">
        <v>86</v>
      </c>
      <c r="U79" s="305">
        <v>47</v>
      </c>
      <c r="V79" s="306">
        <v>39</v>
      </c>
      <c r="W79" s="304">
        <v>111</v>
      </c>
      <c r="X79" s="305">
        <v>58</v>
      </c>
      <c r="Y79" s="306">
        <v>53</v>
      </c>
    </row>
    <row r="80" spans="1:25" ht="12.75" outlineLevel="3">
      <c r="A80" s="61" t="s">
        <v>39</v>
      </c>
      <c r="B80" s="90" t="s">
        <v>98</v>
      </c>
      <c r="C80" s="134" t="s">
        <v>100</v>
      </c>
      <c r="D80" s="363"/>
      <c r="E80" s="307">
        <v>417</v>
      </c>
      <c r="F80" s="308">
        <v>192</v>
      </c>
      <c r="G80" s="309">
        <v>225</v>
      </c>
      <c r="H80" s="307">
        <v>66</v>
      </c>
      <c r="I80" s="308">
        <v>23</v>
      </c>
      <c r="J80" s="309">
        <v>43</v>
      </c>
      <c r="K80" s="307">
        <v>73</v>
      </c>
      <c r="L80" s="308">
        <v>45</v>
      </c>
      <c r="M80" s="309">
        <v>28</v>
      </c>
      <c r="N80" s="307">
        <v>71</v>
      </c>
      <c r="O80" s="308">
        <v>33</v>
      </c>
      <c r="P80" s="309">
        <v>38</v>
      </c>
      <c r="Q80" s="307">
        <v>80</v>
      </c>
      <c r="R80" s="308">
        <v>36</v>
      </c>
      <c r="S80" s="309">
        <v>44</v>
      </c>
      <c r="T80" s="307">
        <v>64</v>
      </c>
      <c r="U80" s="308">
        <v>31</v>
      </c>
      <c r="V80" s="309">
        <v>33</v>
      </c>
      <c r="W80" s="307">
        <v>63</v>
      </c>
      <c r="X80" s="308">
        <v>24</v>
      </c>
      <c r="Y80" s="309">
        <v>39</v>
      </c>
    </row>
    <row r="81" spans="1:25" ht="12.75" outlineLevel="3">
      <c r="A81" s="61" t="s">
        <v>39</v>
      </c>
      <c r="B81" s="90" t="s">
        <v>98</v>
      </c>
      <c r="C81" s="134" t="s">
        <v>101</v>
      </c>
      <c r="D81" s="363"/>
      <c r="E81" s="307">
        <v>296</v>
      </c>
      <c r="F81" s="308">
        <v>145</v>
      </c>
      <c r="G81" s="309">
        <v>151</v>
      </c>
      <c r="H81" s="307">
        <v>47</v>
      </c>
      <c r="I81" s="308">
        <v>21</v>
      </c>
      <c r="J81" s="309">
        <v>26</v>
      </c>
      <c r="K81" s="307">
        <v>50</v>
      </c>
      <c r="L81" s="308">
        <v>22</v>
      </c>
      <c r="M81" s="309">
        <v>28</v>
      </c>
      <c r="N81" s="307">
        <v>50</v>
      </c>
      <c r="O81" s="308">
        <v>25</v>
      </c>
      <c r="P81" s="309">
        <v>25</v>
      </c>
      <c r="Q81" s="307">
        <v>41</v>
      </c>
      <c r="R81" s="308">
        <v>18</v>
      </c>
      <c r="S81" s="309">
        <v>23</v>
      </c>
      <c r="T81" s="307">
        <v>50</v>
      </c>
      <c r="U81" s="308">
        <v>30</v>
      </c>
      <c r="V81" s="309">
        <v>20</v>
      </c>
      <c r="W81" s="307">
        <v>58</v>
      </c>
      <c r="X81" s="308">
        <v>29</v>
      </c>
      <c r="Y81" s="309">
        <v>29</v>
      </c>
    </row>
    <row r="82" spans="1:25" ht="12.75" outlineLevel="3">
      <c r="A82" s="61" t="s">
        <v>39</v>
      </c>
      <c r="B82" s="90" t="s">
        <v>98</v>
      </c>
      <c r="C82" s="134" t="s">
        <v>102</v>
      </c>
      <c r="D82" s="363"/>
      <c r="E82" s="307">
        <v>229</v>
      </c>
      <c r="F82" s="308">
        <v>124</v>
      </c>
      <c r="G82" s="309">
        <v>105</v>
      </c>
      <c r="H82" s="307">
        <v>35</v>
      </c>
      <c r="I82" s="308">
        <v>23</v>
      </c>
      <c r="J82" s="309">
        <v>12</v>
      </c>
      <c r="K82" s="307">
        <v>41</v>
      </c>
      <c r="L82" s="308">
        <v>16</v>
      </c>
      <c r="M82" s="309">
        <v>25</v>
      </c>
      <c r="N82" s="307">
        <v>47</v>
      </c>
      <c r="O82" s="308">
        <v>30</v>
      </c>
      <c r="P82" s="309">
        <v>17</v>
      </c>
      <c r="Q82" s="307">
        <v>32</v>
      </c>
      <c r="R82" s="308">
        <v>20</v>
      </c>
      <c r="S82" s="309">
        <v>12</v>
      </c>
      <c r="T82" s="307">
        <v>37</v>
      </c>
      <c r="U82" s="308">
        <v>22</v>
      </c>
      <c r="V82" s="309">
        <v>15</v>
      </c>
      <c r="W82" s="307">
        <v>37</v>
      </c>
      <c r="X82" s="308">
        <v>13</v>
      </c>
      <c r="Y82" s="309">
        <v>24</v>
      </c>
    </row>
    <row r="83" spans="1:25" ht="12.75" outlineLevel="3">
      <c r="A83" s="61" t="s">
        <v>39</v>
      </c>
      <c r="B83" s="90" t="s">
        <v>98</v>
      </c>
      <c r="C83" s="134" t="s">
        <v>103</v>
      </c>
      <c r="D83" s="363"/>
      <c r="E83" s="307">
        <v>401</v>
      </c>
      <c r="F83" s="308">
        <v>216</v>
      </c>
      <c r="G83" s="309">
        <v>185</v>
      </c>
      <c r="H83" s="307">
        <v>43</v>
      </c>
      <c r="I83" s="308">
        <v>28</v>
      </c>
      <c r="J83" s="309">
        <v>15</v>
      </c>
      <c r="K83" s="307">
        <v>60</v>
      </c>
      <c r="L83" s="308">
        <v>30</v>
      </c>
      <c r="M83" s="309">
        <v>30</v>
      </c>
      <c r="N83" s="307">
        <v>57</v>
      </c>
      <c r="O83" s="308">
        <v>37</v>
      </c>
      <c r="P83" s="309">
        <v>20</v>
      </c>
      <c r="Q83" s="307">
        <v>62</v>
      </c>
      <c r="R83" s="308">
        <v>32</v>
      </c>
      <c r="S83" s="309">
        <v>30</v>
      </c>
      <c r="T83" s="307">
        <v>78</v>
      </c>
      <c r="U83" s="308">
        <v>42</v>
      </c>
      <c r="V83" s="309">
        <v>36</v>
      </c>
      <c r="W83" s="307">
        <v>101</v>
      </c>
      <c r="X83" s="308">
        <v>47</v>
      </c>
      <c r="Y83" s="309">
        <v>54</v>
      </c>
    </row>
    <row r="84" spans="1:25" ht="12.75" outlineLevel="3">
      <c r="A84" s="61" t="s">
        <v>39</v>
      </c>
      <c r="B84" s="90" t="s">
        <v>98</v>
      </c>
      <c r="C84" s="134" t="s">
        <v>104</v>
      </c>
      <c r="D84" s="363"/>
      <c r="E84" s="307">
        <v>979</v>
      </c>
      <c r="F84" s="308">
        <v>512</v>
      </c>
      <c r="G84" s="309">
        <v>467</v>
      </c>
      <c r="H84" s="307">
        <v>137</v>
      </c>
      <c r="I84" s="308">
        <v>75</v>
      </c>
      <c r="J84" s="309">
        <v>62</v>
      </c>
      <c r="K84" s="307">
        <v>140</v>
      </c>
      <c r="L84" s="308">
        <v>71</v>
      </c>
      <c r="M84" s="309">
        <v>69</v>
      </c>
      <c r="N84" s="307">
        <v>166</v>
      </c>
      <c r="O84" s="308">
        <v>77</v>
      </c>
      <c r="P84" s="309">
        <v>89</v>
      </c>
      <c r="Q84" s="307">
        <v>168</v>
      </c>
      <c r="R84" s="308">
        <v>87</v>
      </c>
      <c r="S84" s="309">
        <v>81</v>
      </c>
      <c r="T84" s="307">
        <v>166</v>
      </c>
      <c r="U84" s="308">
        <v>95</v>
      </c>
      <c r="V84" s="309">
        <v>71</v>
      </c>
      <c r="W84" s="307">
        <v>202</v>
      </c>
      <c r="X84" s="308">
        <v>107</v>
      </c>
      <c r="Y84" s="309">
        <v>95</v>
      </c>
    </row>
    <row r="85" spans="1:25" ht="12.75" outlineLevel="3">
      <c r="A85" s="61" t="s">
        <v>39</v>
      </c>
      <c r="B85" s="90" t="s">
        <v>98</v>
      </c>
      <c r="C85" s="134" t="s">
        <v>105</v>
      </c>
      <c r="D85" s="363"/>
      <c r="E85" s="307">
        <v>671</v>
      </c>
      <c r="F85" s="308">
        <v>343</v>
      </c>
      <c r="G85" s="309">
        <v>328</v>
      </c>
      <c r="H85" s="307">
        <v>111</v>
      </c>
      <c r="I85" s="308">
        <v>53</v>
      </c>
      <c r="J85" s="309">
        <v>58</v>
      </c>
      <c r="K85" s="307">
        <v>106</v>
      </c>
      <c r="L85" s="308">
        <v>55</v>
      </c>
      <c r="M85" s="309">
        <v>51</v>
      </c>
      <c r="N85" s="307">
        <v>88</v>
      </c>
      <c r="O85" s="308">
        <v>47</v>
      </c>
      <c r="P85" s="309">
        <v>41</v>
      </c>
      <c r="Q85" s="307">
        <v>129</v>
      </c>
      <c r="R85" s="308">
        <v>70</v>
      </c>
      <c r="S85" s="309">
        <v>59</v>
      </c>
      <c r="T85" s="307">
        <v>103</v>
      </c>
      <c r="U85" s="308">
        <v>49</v>
      </c>
      <c r="V85" s="309">
        <v>54</v>
      </c>
      <c r="W85" s="307">
        <v>134</v>
      </c>
      <c r="X85" s="308">
        <v>69</v>
      </c>
      <c r="Y85" s="309">
        <v>65</v>
      </c>
    </row>
    <row r="86" spans="1:25" ht="12.75" outlineLevel="3">
      <c r="A86" s="61" t="s">
        <v>39</v>
      </c>
      <c r="B86" s="90" t="s">
        <v>98</v>
      </c>
      <c r="C86" s="134" t="s">
        <v>106</v>
      </c>
      <c r="D86" s="363"/>
      <c r="E86" s="307">
        <v>991</v>
      </c>
      <c r="F86" s="308">
        <v>510</v>
      </c>
      <c r="G86" s="309">
        <v>481</v>
      </c>
      <c r="H86" s="307">
        <v>220</v>
      </c>
      <c r="I86" s="308">
        <v>123</v>
      </c>
      <c r="J86" s="309">
        <v>97</v>
      </c>
      <c r="K86" s="307">
        <v>241</v>
      </c>
      <c r="L86" s="308">
        <v>121</v>
      </c>
      <c r="M86" s="309">
        <v>120</v>
      </c>
      <c r="N86" s="307">
        <v>185</v>
      </c>
      <c r="O86" s="308">
        <v>94</v>
      </c>
      <c r="P86" s="309">
        <v>91</v>
      </c>
      <c r="Q86" s="307">
        <v>138</v>
      </c>
      <c r="R86" s="308">
        <v>66</v>
      </c>
      <c r="S86" s="309">
        <v>72</v>
      </c>
      <c r="T86" s="307">
        <v>111</v>
      </c>
      <c r="U86" s="308">
        <v>52</v>
      </c>
      <c r="V86" s="309">
        <v>59</v>
      </c>
      <c r="W86" s="307">
        <v>96</v>
      </c>
      <c r="X86" s="308">
        <v>54</v>
      </c>
      <c r="Y86" s="309">
        <v>42</v>
      </c>
    </row>
    <row r="87" spans="1:25" ht="12.75" outlineLevel="3">
      <c r="A87" s="61" t="s">
        <v>39</v>
      </c>
      <c r="B87" s="90" t="s">
        <v>98</v>
      </c>
      <c r="C87" s="134" t="s">
        <v>107</v>
      </c>
      <c r="D87" s="363"/>
      <c r="E87" s="307">
        <v>271</v>
      </c>
      <c r="F87" s="308">
        <v>165</v>
      </c>
      <c r="G87" s="309">
        <v>106</v>
      </c>
      <c r="H87" s="307">
        <v>47</v>
      </c>
      <c r="I87" s="308">
        <v>26</v>
      </c>
      <c r="J87" s="309">
        <v>21</v>
      </c>
      <c r="K87" s="307">
        <v>32</v>
      </c>
      <c r="L87" s="308">
        <v>21</v>
      </c>
      <c r="M87" s="309">
        <v>11</v>
      </c>
      <c r="N87" s="307">
        <v>51</v>
      </c>
      <c r="O87" s="308">
        <v>31</v>
      </c>
      <c r="P87" s="309">
        <v>20</v>
      </c>
      <c r="Q87" s="307">
        <v>38</v>
      </c>
      <c r="R87" s="308">
        <v>29</v>
      </c>
      <c r="S87" s="309">
        <v>9</v>
      </c>
      <c r="T87" s="307">
        <v>48</v>
      </c>
      <c r="U87" s="308">
        <v>30</v>
      </c>
      <c r="V87" s="309">
        <v>18</v>
      </c>
      <c r="W87" s="307">
        <v>55</v>
      </c>
      <c r="X87" s="308">
        <v>28</v>
      </c>
      <c r="Y87" s="309">
        <v>27</v>
      </c>
    </row>
    <row r="88" spans="1:25" ht="12.75" outlineLevel="3">
      <c r="A88" s="61" t="s">
        <v>39</v>
      </c>
      <c r="B88" s="90" t="s">
        <v>98</v>
      </c>
      <c r="C88" s="134" t="s">
        <v>108</v>
      </c>
      <c r="D88" s="363"/>
      <c r="E88" s="307">
        <v>48</v>
      </c>
      <c r="F88" s="308">
        <v>23</v>
      </c>
      <c r="G88" s="309">
        <v>25</v>
      </c>
      <c r="H88" s="307">
        <v>8</v>
      </c>
      <c r="I88" s="308">
        <v>3</v>
      </c>
      <c r="J88" s="309">
        <v>5</v>
      </c>
      <c r="K88" s="307">
        <v>5</v>
      </c>
      <c r="L88" s="308">
        <v>3</v>
      </c>
      <c r="M88" s="309">
        <v>2</v>
      </c>
      <c r="N88" s="307">
        <v>9</v>
      </c>
      <c r="O88" s="308">
        <v>4</v>
      </c>
      <c r="P88" s="309">
        <v>5</v>
      </c>
      <c r="Q88" s="307">
        <v>7</v>
      </c>
      <c r="R88" s="308">
        <v>5</v>
      </c>
      <c r="S88" s="309">
        <v>2</v>
      </c>
      <c r="T88" s="307">
        <v>8</v>
      </c>
      <c r="U88" s="308">
        <v>5</v>
      </c>
      <c r="V88" s="309">
        <v>3</v>
      </c>
      <c r="W88" s="307">
        <v>11</v>
      </c>
      <c r="X88" s="308">
        <v>3</v>
      </c>
      <c r="Y88" s="309">
        <v>8</v>
      </c>
    </row>
    <row r="89" spans="1:25" ht="12.75" outlineLevel="3">
      <c r="A89" s="61" t="s">
        <v>39</v>
      </c>
      <c r="B89" s="90" t="s">
        <v>98</v>
      </c>
      <c r="C89" s="134" t="s">
        <v>109</v>
      </c>
      <c r="D89" s="363"/>
      <c r="E89" s="307">
        <v>159</v>
      </c>
      <c r="F89" s="308">
        <v>77</v>
      </c>
      <c r="G89" s="309">
        <v>82</v>
      </c>
      <c r="H89" s="307">
        <v>21</v>
      </c>
      <c r="I89" s="308">
        <v>12</v>
      </c>
      <c r="J89" s="309">
        <v>9</v>
      </c>
      <c r="K89" s="307">
        <v>27</v>
      </c>
      <c r="L89" s="308">
        <v>10</v>
      </c>
      <c r="M89" s="309">
        <v>17</v>
      </c>
      <c r="N89" s="307">
        <v>26</v>
      </c>
      <c r="O89" s="308">
        <v>13</v>
      </c>
      <c r="P89" s="309">
        <v>13</v>
      </c>
      <c r="Q89" s="307">
        <v>30</v>
      </c>
      <c r="R89" s="308">
        <v>17</v>
      </c>
      <c r="S89" s="309">
        <v>13</v>
      </c>
      <c r="T89" s="307">
        <v>17</v>
      </c>
      <c r="U89" s="308">
        <v>7</v>
      </c>
      <c r="V89" s="309">
        <v>10</v>
      </c>
      <c r="W89" s="307">
        <v>38</v>
      </c>
      <c r="X89" s="308">
        <v>18</v>
      </c>
      <c r="Y89" s="309">
        <v>20</v>
      </c>
    </row>
    <row r="90" spans="1:25" ht="12.75" outlineLevel="3">
      <c r="A90" s="61" t="s">
        <v>39</v>
      </c>
      <c r="B90" s="90" t="s">
        <v>98</v>
      </c>
      <c r="C90" s="134" t="s">
        <v>110</v>
      </c>
      <c r="D90" s="363"/>
      <c r="E90" s="307">
        <v>142</v>
      </c>
      <c r="F90" s="308">
        <v>78</v>
      </c>
      <c r="G90" s="309">
        <v>64</v>
      </c>
      <c r="H90" s="307">
        <v>14</v>
      </c>
      <c r="I90" s="308">
        <v>8</v>
      </c>
      <c r="J90" s="309">
        <v>6</v>
      </c>
      <c r="K90" s="307">
        <v>24</v>
      </c>
      <c r="L90" s="308">
        <v>12</v>
      </c>
      <c r="M90" s="309">
        <v>12</v>
      </c>
      <c r="N90" s="307">
        <v>23</v>
      </c>
      <c r="O90" s="308">
        <v>15</v>
      </c>
      <c r="P90" s="309">
        <v>8</v>
      </c>
      <c r="Q90" s="307">
        <v>20</v>
      </c>
      <c r="R90" s="308">
        <v>13</v>
      </c>
      <c r="S90" s="309">
        <v>7</v>
      </c>
      <c r="T90" s="307">
        <v>36</v>
      </c>
      <c r="U90" s="308">
        <v>16</v>
      </c>
      <c r="V90" s="309">
        <v>20</v>
      </c>
      <c r="W90" s="307">
        <v>25</v>
      </c>
      <c r="X90" s="308">
        <v>14</v>
      </c>
      <c r="Y90" s="309">
        <v>11</v>
      </c>
    </row>
    <row r="91" spans="1:25" ht="12.75" outlineLevel="3">
      <c r="A91" s="68" t="s">
        <v>39</v>
      </c>
      <c r="B91" s="218" t="s">
        <v>98</v>
      </c>
      <c r="C91" s="136" t="s">
        <v>111</v>
      </c>
      <c r="D91" s="364"/>
      <c r="E91" s="310">
        <v>282</v>
      </c>
      <c r="F91" s="311">
        <v>144</v>
      </c>
      <c r="G91" s="312">
        <v>138</v>
      </c>
      <c r="H91" s="310">
        <v>40</v>
      </c>
      <c r="I91" s="311">
        <v>23</v>
      </c>
      <c r="J91" s="312">
        <v>17</v>
      </c>
      <c r="K91" s="310">
        <v>49</v>
      </c>
      <c r="L91" s="311">
        <v>25</v>
      </c>
      <c r="M91" s="312">
        <v>24</v>
      </c>
      <c r="N91" s="310">
        <v>34</v>
      </c>
      <c r="O91" s="311">
        <v>13</v>
      </c>
      <c r="P91" s="312">
        <v>21</v>
      </c>
      <c r="Q91" s="310">
        <v>55</v>
      </c>
      <c r="R91" s="311">
        <v>32</v>
      </c>
      <c r="S91" s="312">
        <v>23</v>
      </c>
      <c r="T91" s="310">
        <v>50</v>
      </c>
      <c r="U91" s="311">
        <v>26</v>
      </c>
      <c r="V91" s="312">
        <v>24</v>
      </c>
      <c r="W91" s="310">
        <v>54</v>
      </c>
      <c r="X91" s="311">
        <v>25</v>
      </c>
      <c r="Y91" s="312">
        <v>29</v>
      </c>
    </row>
    <row r="92" spans="1:25" ht="12.75" outlineLevel="2">
      <c r="A92" s="185" t="s">
        <v>39</v>
      </c>
      <c r="B92" s="186" t="s">
        <v>112</v>
      </c>
      <c r="C92" s="187"/>
      <c r="D92" s="189">
        <v>0</v>
      </c>
      <c r="E92" s="189">
        <v>5400</v>
      </c>
      <c r="F92" s="190">
        <v>2794</v>
      </c>
      <c r="G92" s="191">
        <v>2606</v>
      </c>
      <c r="H92" s="189">
        <v>851</v>
      </c>
      <c r="I92" s="190">
        <v>452</v>
      </c>
      <c r="J92" s="191">
        <v>399</v>
      </c>
      <c r="K92" s="189">
        <v>926</v>
      </c>
      <c r="L92" s="190">
        <v>476</v>
      </c>
      <c r="M92" s="191">
        <v>450</v>
      </c>
      <c r="N92" s="189">
        <v>886</v>
      </c>
      <c r="O92" s="190">
        <v>456</v>
      </c>
      <c r="P92" s="191">
        <v>430</v>
      </c>
      <c r="Q92" s="189">
        <v>898</v>
      </c>
      <c r="R92" s="190">
        <v>469</v>
      </c>
      <c r="S92" s="191">
        <v>429</v>
      </c>
      <c r="T92" s="189">
        <v>854</v>
      </c>
      <c r="U92" s="190">
        <v>452</v>
      </c>
      <c r="V92" s="191">
        <v>402</v>
      </c>
      <c r="W92" s="189">
        <v>985</v>
      </c>
      <c r="X92" s="190">
        <v>489</v>
      </c>
      <c r="Y92" s="191">
        <v>496</v>
      </c>
    </row>
    <row r="93" spans="1:25" ht="12.75" outlineLevel="3">
      <c r="A93" s="103" t="s">
        <v>39</v>
      </c>
      <c r="B93" s="104" t="s">
        <v>113</v>
      </c>
      <c r="C93" s="143" t="s">
        <v>114</v>
      </c>
      <c r="D93" s="362"/>
      <c r="E93" s="304">
        <v>149</v>
      </c>
      <c r="F93" s="305">
        <v>77</v>
      </c>
      <c r="G93" s="306">
        <v>72</v>
      </c>
      <c r="H93" s="304">
        <v>13</v>
      </c>
      <c r="I93" s="305">
        <v>6</v>
      </c>
      <c r="J93" s="306">
        <v>7</v>
      </c>
      <c r="K93" s="304">
        <v>25</v>
      </c>
      <c r="L93" s="305">
        <v>14</v>
      </c>
      <c r="M93" s="306">
        <v>11</v>
      </c>
      <c r="N93" s="304">
        <v>22</v>
      </c>
      <c r="O93" s="305">
        <v>16</v>
      </c>
      <c r="P93" s="306">
        <v>6</v>
      </c>
      <c r="Q93" s="304">
        <v>31</v>
      </c>
      <c r="R93" s="305">
        <v>13</v>
      </c>
      <c r="S93" s="306">
        <v>18</v>
      </c>
      <c r="T93" s="304">
        <v>30</v>
      </c>
      <c r="U93" s="305">
        <v>11</v>
      </c>
      <c r="V93" s="306">
        <v>19</v>
      </c>
      <c r="W93" s="304">
        <v>28</v>
      </c>
      <c r="X93" s="305">
        <v>17</v>
      </c>
      <c r="Y93" s="306">
        <v>11</v>
      </c>
    </row>
    <row r="94" spans="1:25" ht="12.75" outlineLevel="3">
      <c r="A94" s="61" t="s">
        <v>39</v>
      </c>
      <c r="B94" s="90" t="s">
        <v>113</v>
      </c>
      <c r="C94" s="134" t="s">
        <v>115</v>
      </c>
      <c r="D94" s="363"/>
      <c r="E94" s="307">
        <v>292</v>
      </c>
      <c r="F94" s="308">
        <v>163</v>
      </c>
      <c r="G94" s="309">
        <v>129</v>
      </c>
      <c r="H94" s="307">
        <v>53</v>
      </c>
      <c r="I94" s="308">
        <v>29</v>
      </c>
      <c r="J94" s="309">
        <v>24</v>
      </c>
      <c r="K94" s="307">
        <v>38</v>
      </c>
      <c r="L94" s="308">
        <v>18</v>
      </c>
      <c r="M94" s="309">
        <v>20</v>
      </c>
      <c r="N94" s="307">
        <v>44</v>
      </c>
      <c r="O94" s="308">
        <v>31</v>
      </c>
      <c r="P94" s="309">
        <v>13</v>
      </c>
      <c r="Q94" s="307">
        <v>58</v>
      </c>
      <c r="R94" s="308">
        <v>29</v>
      </c>
      <c r="S94" s="309">
        <v>29</v>
      </c>
      <c r="T94" s="307">
        <v>47</v>
      </c>
      <c r="U94" s="308">
        <v>23</v>
      </c>
      <c r="V94" s="309">
        <v>24</v>
      </c>
      <c r="W94" s="307">
        <v>52</v>
      </c>
      <c r="X94" s="308">
        <v>33</v>
      </c>
      <c r="Y94" s="309">
        <v>19</v>
      </c>
    </row>
    <row r="95" spans="1:25" ht="12.75" outlineLevel="3">
      <c r="A95" s="68" t="s">
        <v>39</v>
      </c>
      <c r="B95" s="218" t="s">
        <v>113</v>
      </c>
      <c r="C95" s="136" t="s">
        <v>116</v>
      </c>
      <c r="D95" s="364"/>
      <c r="E95" s="310">
        <v>256</v>
      </c>
      <c r="F95" s="311">
        <v>140</v>
      </c>
      <c r="G95" s="312">
        <v>116</v>
      </c>
      <c r="H95" s="310">
        <v>38</v>
      </c>
      <c r="I95" s="311">
        <v>14</v>
      </c>
      <c r="J95" s="312">
        <v>24</v>
      </c>
      <c r="K95" s="310">
        <v>33</v>
      </c>
      <c r="L95" s="311">
        <v>19</v>
      </c>
      <c r="M95" s="312">
        <v>14</v>
      </c>
      <c r="N95" s="310">
        <v>49</v>
      </c>
      <c r="O95" s="311">
        <v>29</v>
      </c>
      <c r="P95" s="312">
        <v>20</v>
      </c>
      <c r="Q95" s="310">
        <v>34</v>
      </c>
      <c r="R95" s="311">
        <v>19</v>
      </c>
      <c r="S95" s="312">
        <v>15</v>
      </c>
      <c r="T95" s="310">
        <v>50</v>
      </c>
      <c r="U95" s="311">
        <v>31</v>
      </c>
      <c r="V95" s="312">
        <v>19</v>
      </c>
      <c r="W95" s="310">
        <v>52</v>
      </c>
      <c r="X95" s="311">
        <v>28</v>
      </c>
      <c r="Y95" s="312">
        <v>24</v>
      </c>
    </row>
    <row r="96" spans="1:25" ht="12.75" outlineLevel="2">
      <c r="A96" s="185" t="s">
        <v>39</v>
      </c>
      <c r="B96" s="186" t="s">
        <v>117</v>
      </c>
      <c r="C96" s="187"/>
      <c r="D96" s="189">
        <v>0</v>
      </c>
      <c r="E96" s="189">
        <v>697</v>
      </c>
      <c r="F96" s="190">
        <v>380</v>
      </c>
      <c r="G96" s="191">
        <v>317</v>
      </c>
      <c r="H96" s="189">
        <v>104</v>
      </c>
      <c r="I96" s="190">
        <v>49</v>
      </c>
      <c r="J96" s="191">
        <v>55</v>
      </c>
      <c r="K96" s="189">
        <v>96</v>
      </c>
      <c r="L96" s="190">
        <v>51</v>
      </c>
      <c r="M96" s="191">
        <v>45</v>
      </c>
      <c r="N96" s="189">
        <v>115</v>
      </c>
      <c r="O96" s="190">
        <v>76</v>
      </c>
      <c r="P96" s="191">
        <v>39</v>
      </c>
      <c r="Q96" s="189">
        <v>123</v>
      </c>
      <c r="R96" s="190">
        <v>61</v>
      </c>
      <c r="S96" s="191">
        <v>62</v>
      </c>
      <c r="T96" s="189">
        <v>127</v>
      </c>
      <c r="U96" s="190">
        <v>65</v>
      </c>
      <c r="V96" s="191">
        <v>62</v>
      </c>
      <c r="W96" s="189">
        <v>132</v>
      </c>
      <c r="X96" s="190">
        <v>78</v>
      </c>
      <c r="Y96" s="191">
        <v>54</v>
      </c>
    </row>
    <row r="97" spans="1:25" ht="12.75" outlineLevel="3">
      <c r="A97" s="103" t="s">
        <v>39</v>
      </c>
      <c r="B97" s="104" t="s">
        <v>118</v>
      </c>
      <c r="C97" s="143" t="s">
        <v>119</v>
      </c>
      <c r="D97" s="362"/>
      <c r="E97" s="304">
        <v>192</v>
      </c>
      <c r="F97" s="305">
        <v>101</v>
      </c>
      <c r="G97" s="306">
        <v>91</v>
      </c>
      <c r="H97" s="304">
        <v>27</v>
      </c>
      <c r="I97" s="305">
        <v>12</v>
      </c>
      <c r="J97" s="306">
        <v>15</v>
      </c>
      <c r="K97" s="304">
        <v>36</v>
      </c>
      <c r="L97" s="305">
        <v>18</v>
      </c>
      <c r="M97" s="306">
        <v>18</v>
      </c>
      <c r="N97" s="304">
        <v>32</v>
      </c>
      <c r="O97" s="305">
        <v>23</v>
      </c>
      <c r="P97" s="306">
        <v>9</v>
      </c>
      <c r="Q97" s="304">
        <v>30</v>
      </c>
      <c r="R97" s="305">
        <v>16</v>
      </c>
      <c r="S97" s="306">
        <v>14</v>
      </c>
      <c r="T97" s="304">
        <v>37</v>
      </c>
      <c r="U97" s="305">
        <v>19</v>
      </c>
      <c r="V97" s="306">
        <v>18</v>
      </c>
      <c r="W97" s="304">
        <v>30</v>
      </c>
      <c r="X97" s="305">
        <v>13</v>
      </c>
      <c r="Y97" s="306">
        <v>17</v>
      </c>
    </row>
    <row r="98" spans="1:25" ht="12.75" outlineLevel="3">
      <c r="A98" s="61" t="s">
        <v>39</v>
      </c>
      <c r="B98" s="90" t="s">
        <v>118</v>
      </c>
      <c r="C98" s="134" t="s">
        <v>120</v>
      </c>
      <c r="D98" s="363" t="s">
        <v>121</v>
      </c>
      <c r="E98" s="307">
        <v>0</v>
      </c>
      <c r="F98" s="308">
        <v>0</v>
      </c>
      <c r="G98" s="309">
        <v>0</v>
      </c>
      <c r="H98" s="307">
        <v>0</v>
      </c>
      <c r="I98" s="308">
        <v>0</v>
      </c>
      <c r="J98" s="309">
        <v>0</v>
      </c>
      <c r="K98" s="307">
        <v>0</v>
      </c>
      <c r="L98" s="308">
        <v>0</v>
      </c>
      <c r="M98" s="309">
        <v>0</v>
      </c>
      <c r="N98" s="307">
        <v>0</v>
      </c>
      <c r="O98" s="308">
        <v>0</v>
      </c>
      <c r="P98" s="309">
        <v>0</v>
      </c>
      <c r="Q98" s="307">
        <v>0</v>
      </c>
      <c r="R98" s="308">
        <v>0</v>
      </c>
      <c r="S98" s="309">
        <v>0</v>
      </c>
      <c r="T98" s="307">
        <v>0</v>
      </c>
      <c r="U98" s="308">
        <v>0</v>
      </c>
      <c r="V98" s="309">
        <v>0</v>
      </c>
      <c r="W98" s="307">
        <v>0</v>
      </c>
      <c r="X98" s="308">
        <v>0</v>
      </c>
      <c r="Y98" s="309">
        <v>0</v>
      </c>
    </row>
    <row r="99" spans="1:25" ht="12.75" outlineLevel="3">
      <c r="A99" s="68" t="s">
        <v>39</v>
      </c>
      <c r="B99" s="218" t="s">
        <v>118</v>
      </c>
      <c r="C99" s="136" t="s">
        <v>122</v>
      </c>
      <c r="D99" s="364"/>
      <c r="E99" s="310">
        <v>88</v>
      </c>
      <c r="F99" s="311">
        <v>49</v>
      </c>
      <c r="G99" s="312">
        <v>39</v>
      </c>
      <c r="H99" s="310">
        <v>16</v>
      </c>
      <c r="I99" s="311">
        <v>8</v>
      </c>
      <c r="J99" s="312">
        <v>8</v>
      </c>
      <c r="K99" s="310">
        <v>17</v>
      </c>
      <c r="L99" s="311">
        <v>9</v>
      </c>
      <c r="M99" s="312">
        <v>8</v>
      </c>
      <c r="N99" s="310">
        <v>8</v>
      </c>
      <c r="O99" s="311">
        <v>2</v>
      </c>
      <c r="P99" s="312">
        <v>6</v>
      </c>
      <c r="Q99" s="310">
        <v>20</v>
      </c>
      <c r="R99" s="311">
        <v>13</v>
      </c>
      <c r="S99" s="312">
        <v>7</v>
      </c>
      <c r="T99" s="310">
        <v>9</v>
      </c>
      <c r="U99" s="311">
        <v>5</v>
      </c>
      <c r="V99" s="312">
        <v>4</v>
      </c>
      <c r="W99" s="310">
        <v>18</v>
      </c>
      <c r="X99" s="311">
        <v>12</v>
      </c>
      <c r="Y99" s="312">
        <v>6</v>
      </c>
    </row>
    <row r="100" spans="1:25" ht="12.75" outlineLevel="2">
      <c r="A100" s="185" t="s">
        <v>39</v>
      </c>
      <c r="B100" s="186" t="s">
        <v>123</v>
      </c>
      <c r="C100" s="187"/>
      <c r="D100" s="189">
        <v>1</v>
      </c>
      <c r="E100" s="189">
        <v>280</v>
      </c>
      <c r="F100" s="190">
        <v>150</v>
      </c>
      <c r="G100" s="191">
        <v>130</v>
      </c>
      <c r="H100" s="189">
        <v>43</v>
      </c>
      <c r="I100" s="190">
        <v>20</v>
      </c>
      <c r="J100" s="191">
        <v>23</v>
      </c>
      <c r="K100" s="189">
        <v>53</v>
      </c>
      <c r="L100" s="190">
        <v>27</v>
      </c>
      <c r="M100" s="191">
        <v>26</v>
      </c>
      <c r="N100" s="189">
        <v>40</v>
      </c>
      <c r="O100" s="190">
        <v>25</v>
      </c>
      <c r="P100" s="191">
        <v>15</v>
      </c>
      <c r="Q100" s="189">
        <v>50</v>
      </c>
      <c r="R100" s="190">
        <v>29</v>
      </c>
      <c r="S100" s="191">
        <v>21</v>
      </c>
      <c r="T100" s="189">
        <v>46</v>
      </c>
      <c r="U100" s="190">
        <v>24</v>
      </c>
      <c r="V100" s="191">
        <v>22</v>
      </c>
      <c r="W100" s="189">
        <v>48</v>
      </c>
      <c r="X100" s="190">
        <v>25</v>
      </c>
      <c r="Y100" s="191">
        <v>23</v>
      </c>
    </row>
    <row r="101" spans="1:25" ht="12.75" outlineLevel="3">
      <c r="A101" s="103" t="s">
        <v>39</v>
      </c>
      <c r="B101" s="104" t="s">
        <v>124</v>
      </c>
      <c r="C101" s="143" t="s">
        <v>125</v>
      </c>
      <c r="D101" s="362"/>
      <c r="E101" s="304">
        <v>214</v>
      </c>
      <c r="F101" s="305">
        <v>113</v>
      </c>
      <c r="G101" s="306">
        <v>101</v>
      </c>
      <c r="H101" s="304">
        <v>41</v>
      </c>
      <c r="I101" s="305">
        <v>17</v>
      </c>
      <c r="J101" s="306">
        <v>24</v>
      </c>
      <c r="K101" s="304">
        <v>31</v>
      </c>
      <c r="L101" s="305">
        <v>16</v>
      </c>
      <c r="M101" s="306">
        <v>15</v>
      </c>
      <c r="N101" s="304">
        <v>38</v>
      </c>
      <c r="O101" s="305">
        <v>19</v>
      </c>
      <c r="P101" s="306">
        <v>19</v>
      </c>
      <c r="Q101" s="304">
        <v>41</v>
      </c>
      <c r="R101" s="305">
        <v>25</v>
      </c>
      <c r="S101" s="306">
        <v>16</v>
      </c>
      <c r="T101" s="304">
        <v>34</v>
      </c>
      <c r="U101" s="305">
        <v>19</v>
      </c>
      <c r="V101" s="306">
        <v>15</v>
      </c>
      <c r="W101" s="304">
        <v>29</v>
      </c>
      <c r="X101" s="305">
        <v>17</v>
      </c>
      <c r="Y101" s="306">
        <v>12</v>
      </c>
    </row>
    <row r="102" spans="1:25" ht="12.75" outlineLevel="3">
      <c r="A102" s="68" t="s">
        <v>39</v>
      </c>
      <c r="B102" s="218" t="s">
        <v>124</v>
      </c>
      <c r="C102" s="136" t="s">
        <v>126</v>
      </c>
      <c r="D102" s="364"/>
      <c r="E102" s="310">
        <v>230</v>
      </c>
      <c r="F102" s="311">
        <v>115</v>
      </c>
      <c r="G102" s="312">
        <v>115</v>
      </c>
      <c r="H102" s="310">
        <v>41</v>
      </c>
      <c r="I102" s="311">
        <v>19</v>
      </c>
      <c r="J102" s="312">
        <v>22</v>
      </c>
      <c r="K102" s="310">
        <v>31</v>
      </c>
      <c r="L102" s="311">
        <v>14</v>
      </c>
      <c r="M102" s="312">
        <v>17</v>
      </c>
      <c r="N102" s="310">
        <v>40</v>
      </c>
      <c r="O102" s="311">
        <v>25</v>
      </c>
      <c r="P102" s="312">
        <v>15</v>
      </c>
      <c r="Q102" s="310">
        <v>41</v>
      </c>
      <c r="R102" s="311">
        <v>22</v>
      </c>
      <c r="S102" s="312">
        <v>19</v>
      </c>
      <c r="T102" s="310">
        <v>41</v>
      </c>
      <c r="U102" s="311">
        <v>21</v>
      </c>
      <c r="V102" s="312">
        <v>20</v>
      </c>
      <c r="W102" s="310">
        <v>36</v>
      </c>
      <c r="X102" s="311">
        <v>14</v>
      </c>
      <c r="Y102" s="312">
        <v>22</v>
      </c>
    </row>
    <row r="103" spans="1:25" ht="12.75" outlineLevel="2">
      <c r="A103" s="185" t="s">
        <v>39</v>
      </c>
      <c r="B103" s="186" t="s">
        <v>127</v>
      </c>
      <c r="C103" s="187"/>
      <c r="D103" s="189">
        <v>0</v>
      </c>
      <c r="E103" s="189">
        <v>444</v>
      </c>
      <c r="F103" s="190">
        <v>228</v>
      </c>
      <c r="G103" s="191">
        <v>216</v>
      </c>
      <c r="H103" s="189">
        <v>82</v>
      </c>
      <c r="I103" s="190">
        <v>36</v>
      </c>
      <c r="J103" s="191">
        <v>46</v>
      </c>
      <c r="K103" s="189">
        <v>62</v>
      </c>
      <c r="L103" s="190">
        <v>30</v>
      </c>
      <c r="M103" s="191">
        <v>32</v>
      </c>
      <c r="N103" s="189">
        <v>78</v>
      </c>
      <c r="O103" s="190">
        <v>44</v>
      </c>
      <c r="P103" s="191">
        <v>34</v>
      </c>
      <c r="Q103" s="189">
        <v>82</v>
      </c>
      <c r="R103" s="190">
        <v>47</v>
      </c>
      <c r="S103" s="191">
        <v>35</v>
      </c>
      <c r="T103" s="189">
        <v>75</v>
      </c>
      <c r="U103" s="190">
        <v>40</v>
      </c>
      <c r="V103" s="191">
        <v>35</v>
      </c>
      <c r="W103" s="189">
        <v>65</v>
      </c>
      <c r="X103" s="190">
        <v>31</v>
      </c>
      <c r="Y103" s="191">
        <v>34</v>
      </c>
    </row>
    <row r="104" spans="1:25" ht="12.75" outlineLevel="3">
      <c r="A104" s="103" t="s">
        <v>39</v>
      </c>
      <c r="B104" s="104" t="s">
        <v>128</v>
      </c>
      <c r="C104" s="143" t="s">
        <v>129</v>
      </c>
      <c r="D104" s="362"/>
      <c r="E104" s="304">
        <v>456</v>
      </c>
      <c r="F104" s="305">
        <v>247</v>
      </c>
      <c r="G104" s="306">
        <v>209</v>
      </c>
      <c r="H104" s="304">
        <v>71</v>
      </c>
      <c r="I104" s="305">
        <v>38</v>
      </c>
      <c r="J104" s="306">
        <v>33</v>
      </c>
      <c r="K104" s="304">
        <v>68</v>
      </c>
      <c r="L104" s="305">
        <v>41</v>
      </c>
      <c r="M104" s="306">
        <v>27</v>
      </c>
      <c r="N104" s="304">
        <v>77</v>
      </c>
      <c r="O104" s="305">
        <v>43</v>
      </c>
      <c r="P104" s="306">
        <v>34</v>
      </c>
      <c r="Q104" s="304">
        <v>75</v>
      </c>
      <c r="R104" s="305">
        <v>43</v>
      </c>
      <c r="S104" s="306">
        <v>32</v>
      </c>
      <c r="T104" s="304">
        <v>85</v>
      </c>
      <c r="U104" s="305">
        <v>43</v>
      </c>
      <c r="V104" s="306">
        <v>42</v>
      </c>
      <c r="W104" s="304">
        <v>80</v>
      </c>
      <c r="X104" s="305">
        <v>39</v>
      </c>
      <c r="Y104" s="306">
        <v>41</v>
      </c>
    </row>
    <row r="105" spans="1:25" ht="12.75" outlineLevel="3">
      <c r="A105" s="61" t="s">
        <v>39</v>
      </c>
      <c r="B105" s="90" t="s">
        <v>128</v>
      </c>
      <c r="C105" s="134" t="s">
        <v>130</v>
      </c>
      <c r="D105" s="363"/>
      <c r="E105" s="307">
        <v>334</v>
      </c>
      <c r="F105" s="308">
        <v>184</v>
      </c>
      <c r="G105" s="309">
        <v>150</v>
      </c>
      <c r="H105" s="307">
        <v>64</v>
      </c>
      <c r="I105" s="308">
        <v>37</v>
      </c>
      <c r="J105" s="309">
        <v>27</v>
      </c>
      <c r="K105" s="307">
        <v>59</v>
      </c>
      <c r="L105" s="308">
        <v>32</v>
      </c>
      <c r="M105" s="309">
        <v>27</v>
      </c>
      <c r="N105" s="307">
        <v>56</v>
      </c>
      <c r="O105" s="308">
        <v>34</v>
      </c>
      <c r="P105" s="309">
        <v>22</v>
      </c>
      <c r="Q105" s="307">
        <v>53</v>
      </c>
      <c r="R105" s="308">
        <v>28</v>
      </c>
      <c r="S105" s="309">
        <v>25</v>
      </c>
      <c r="T105" s="307">
        <v>50</v>
      </c>
      <c r="U105" s="308">
        <v>23</v>
      </c>
      <c r="V105" s="309">
        <v>27</v>
      </c>
      <c r="W105" s="307">
        <v>52</v>
      </c>
      <c r="X105" s="308">
        <v>30</v>
      </c>
      <c r="Y105" s="309">
        <v>22</v>
      </c>
    </row>
    <row r="106" spans="1:25" ht="12.75" outlineLevel="3">
      <c r="A106" s="61" t="s">
        <v>39</v>
      </c>
      <c r="B106" s="90" t="s">
        <v>128</v>
      </c>
      <c r="C106" s="134" t="s">
        <v>131</v>
      </c>
      <c r="D106" s="363"/>
      <c r="E106" s="307">
        <v>307</v>
      </c>
      <c r="F106" s="308">
        <v>150</v>
      </c>
      <c r="G106" s="309">
        <v>157</v>
      </c>
      <c r="H106" s="307">
        <v>44</v>
      </c>
      <c r="I106" s="308">
        <v>21</v>
      </c>
      <c r="J106" s="309">
        <v>23</v>
      </c>
      <c r="K106" s="307">
        <v>46</v>
      </c>
      <c r="L106" s="308">
        <v>25</v>
      </c>
      <c r="M106" s="309">
        <v>21</v>
      </c>
      <c r="N106" s="307">
        <v>47</v>
      </c>
      <c r="O106" s="308">
        <v>21</v>
      </c>
      <c r="P106" s="309">
        <v>26</v>
      </c>
      <c r="Q106" s="307">
        <v>51</v>
      </c>
      <c r="R106" s="308">
        <v>28</v>
      </c>
      <c r="S106" s="309">
        <v>23</v>
      </c>
      <c r="T106" s="307">
        <v>60</v>
      </c>
      <c r="U106" s="308">
        <v>27</v>
      </c>
      <c r="V106" s="309">
        <v>33</v>
      </c>
      <c r="W106" s="307">
        <v>59</v>
      </c>
      <c r="X106" s="308">
        <v>28</v>
      </c>
      <c r="Y106" s="309">
        <v>31</v>
      </c>
    </row>
    <row r="107" spans="1:25" ht="12.75" outlineLevel="3">
      <c r="A107" s="61" t="s">
        <v>39</v>
      </c>
      <c r="B107" s="90" t="s">
        <v>128</v>
      </c>
      <c r="C107" s="134" t="s">
        <v>132</v>
      </c>
      <c r="D107" s="363"/>
      <c r="E107" s="307">
        <v>531</v>
      </c>
      <c r="F107" s="308">
        <v>252</v>
      </c>
      <c r="G107" s="309">
        <v>279</v>
      </c>
      <c r="H107" s="307">
        <v>67</v>
      </c>
      <c r="I107" s="308">
        <v>30</v>
      </c>
      <c r="J107" s="309">
        <v>37</v>
      </c>
      <c r="K107" s="307">
        <v>76</v>
      </c>
      <c r="L107" s="308">
        <v>43</v>
      </c>
      <c r="M107" s="309">
        <v>33</v>
      </c>
      <c r="N107" s="307">
        <v>72</v>
      </c>
      <c r="O107" s="308">
        <v>29</v>
      </c>
      <c r="P107" s="309">
        <v>43</v>
      </c>
      <c r="Q107" s="307">
        <v>106</v>
      </c>
      <c r="R107" s="308">
        <v>55</v>
      </c>
      <c r="S107" s="309">
        <v>51</v>
      </c>
      <c r="T107" s="307">
        <v>95</v>
      </c>
      <c r="U107" s="308">
        <v>37</v>
      </c>
      <c r="V107" s="309">
        <v>58</v>
      </c>
      <c r="W107" s="307">
        <v>115</v>
      </c>
      <c r="X107" s="308">
        <v>58</v>
      </c>
      <c r="Y107" s="309">
        <v>57</v>
      </c>
    </row>
    <row r="108" spans="1:25" ht="12.75" outlineLevel="3">
      <c r="A108" s="68" t="s">
        <v>39</v>
      </c>
      <c r="B108" s="218" t="s">
        <v>128</v>
      </c>
      <c r="C108" s="136" t="s">
        <v>133</v>
      </c>
      <c r="D108" s="364"/>
      <c r="E108" s="310">
        <v>558</v>
      </c>
      <c r="F108" s="311">
        <v>296</v>
      </c>
      <c r="G108" s="312">
        <v>262</v>
      </c>
      <c r="H108" s="310">
        <v>99</v>
      </c>
      <c r="I108" s="311">
        <v>43</v>
      </c>
      <c r="J108" s="312">
        <v>56</v>
      </c>
      <c r="K108" s="310">
        <v>109</v>
      </c>
      <c r="L108" s="311">
        <v>60</v>
      </c>
      <c r="M108" s="312">
        <v>49</v>
      </c>
      <c r="N108" s="310">
        <v>79</v>
      </c>
      <c r="O108" s="311">
        <v>45</v>
      </c>
      <c r="P108" s="312">
        <v>34</v>
      </c>
      <c r="Q108" s="310">
        <v>97</v>
      </c>
      <c r="R108" s="311">
        <v>53</v>
      </c>
      <c r="S108" s="312">
        <v>44</v>
      </c>
      <c r="T108" s="310">
        <v>94</v>
      </c>
      <c r="U108" s="311">
        <v>58</v>
      </c>
      <c r="V108" s="312">
        <v>36</v>
      </c>
      <c r="W108" s="310">
        <v>80</v>
      </c>
      <c r="X108" s="311">
        <v>37</v>
      </c>
      <c r="Y108" s="312">
        <v>43</v>
      </c>
    </row>
    <row r="109" spans="1:25" ht="12.75" outlineLevel="2">
      <c r="A109" s="185" t="s">
        <v>39</v>
      </c>
      <c r="B109" s="186" t="s">
        <v>134</v>
      </c>
      <c r="C109" s="187"/>
      <c r="D109" s="189">
        <v>0</v>
      </c>
      <c r="E109" s="189">
        <v>2186</v>
      </c>
      <c r="F109" s="190">
        <v>1129</v>
      </c>
      <c r="G109" s="191">
        <v>1057</v>
      </c>
      <c r="H109" s="189">
        <v>345</v>
      </c>
      <c r="I109" s="190">
        <v>169</v>
      </c>
      <c r="J109" s="191">
        <v>176</v>
      </c>
      <c r="K109" s="189">
        <v>358</v>
      </c>
      <c r="L109" s="190">
        <v>201</v>
      </c>
      <c r="M109" s="191">
        <v>157</v>
      </c>
      <c r="N109" s="189">
        <v>331</v>
      </c>
      <c r="O109" s="190">
        <v>172</v>
      </c>
      <c r="P109" s="191">
        <v>159</v>
      </c>
      <c r="Q109" s="189">
        <v>382</v>
      </c>
      <c r="R109" s="190">
        <v>207</v>
      </c>
      <c r="S109" s="191">
        <v>175</v>
      </c>
      <c r="T109" s="189">
        <v>384</v>
      </c>
      <c r="U109" s="190">
        <v>188</v>
      </c>
      <c r="V109" s="191">
        <v>196</v>
      </c>
      <c r="W109" s="189">
        <v>386</v>
      </c>
      <c r="X109" s="190">
        <v>192</v>
      </c>
      <c r="Y109" s="191">
        <v>194</v>
      </c>
    </row>
    <row r="110" spans="1:25" ht="12.75" outlineLevel="3">
      <c r="A110" s="103" t="s">
        <v>39</v>
      </c>
      <c r="B110" s="104" t="s">
        <v>135</v>
      </c>
      <c r="C110" s="143" t="s">
        <v>136</v>
      </c>
      <c r="D110" s="362"/>
      <c r="E110" s="304">
        <v>24</v>
      </c>
      <c r="F110" s="305">
        <v>11</v>
      </c>
      <c r="G110" s="306">
        <v>13</v>
      </c>
      <c r="H110" s="304">
        <v>3</v>
      </c>
      <c r="I110" s="305">
        <v>0</v>
      </c>
      <c r="J110" s="306">
        <v>3</v>
      </c>
      <c r="K110" s="304">
        <v>4</v>
      </c>
      <c r="L110" s="305">
        <v>3</v>
      </c>
      <c r="M110" s="306">
        <v>1</v>
      </c>
      <c r="N110" s="304">
        <v>4</v>
      </c>
      <c r="O110" s="305">
        <v>1</v>
      </c>
      <c r="P110" s="306">
        <v>3</v>
      </c>
      <c r="Q110" s="304">
        <v>5</v>
      </c>
      <c r="R110" s="305">
        <v>1</v>
      </c>
      <c r="S110" s="306">
        <v>4</v>
      </c>
      <c r="T110" s="304">
        <v>4</v>
      </c>
      <c r="U110" s="305">
        <v>4</v>
      </c>
      <c r="V110" s="306">
        <v>0</v>
      </c>
      <c r="W110" s="304">
        <v>4</v>
      </c>
      <c r="X110" s="305">
        <v>2</v>
      </c>
      <c r="Y110" s="306">
        <v>2</v>
      </c>
    </row>
    <row r="111" spans="1:25" ht="12.75" outlineLevel="3">
      <c r="A111" s="61" t="s">
        <v>39</v>
      </c>
      <c r="B111" s="90" t="s">
        <v>135</v>
      </c>
      <c r="C111" s="134" t="s">
        <v>137</v>
      </c>
      <c r="D111" s="363"/>
      <c r="E111" s="307">
        <v>120</v>
      </c>
      <c r="F111" s="308">
        <v>62</v>
      </c>
      <c r="G111" s="309">
        <v>58</v>
      </c>
      <c r="H111" s="307">
        <v>16</v>
      </c>
      <c r="I111" s="308">
        <v>11</v>
      </c>
      <c r="J111" s="309">
        <v>5</v>
      </c>
      <c r="K111" s="307">
        <v>20</v>
      </c>
      <c r="L111" s="308">
        <v>11</v>
      </c>
      <c r="M111" s="309">
        <v>9</v>
      </c>
      <c r="N111" s="307">
        <v>24</v>
      </c>
      <c r="O111" s="308">
        <v>12</v>
      </c>
      <c r="P111" s="309">
        <v>12</v>
      </c>
      <c r="Q111" s="307">
        <v>19</v>
      </c>
      <c r="R111" s="308">
        <v>8</v>
      </c>
      <c r="S111" s="309">
        <v>11</v>
      </c>
      <c r="T111" s="307">
        <v>28</v>
      </c>
      <c r="U111" s="308">
        <v>13</v>
      </c>
      <c r="V111" s="309">
        <v>15</v>
      </c>
      <c r="W111" s="307">
        <v>13</v>
      </c>
      <c r="X111" s="308">
        <v>7</v>
      </c>
      <c r="Y111" s="309">
        <v>6</v>
      </c>
    </row>
    <row r="112" spans="1:25" ht="12.75" outlineLevel="3">
      <c r="A112" s="68" t="s">
        <v>39</v>
      </c>
      <c r="B112" s="218" t="s">
        <v>135</v>
      </c>
      <c r="C112" s="136" t="s">
        <v>138</v>
      </c>
      <c r="D112" s="364"/>
      <c r="E112" s="310">
        <v>60</v>
      </c>
      <c r="F112" s="311">
        <v>36</v>
      </c>
      <c r="G112" s="312">
        <v>24</v>
      </c>
      <c r="H112" s="310">
        <v>9</v>
      </c>
      <c r="I112" s="311">
        <v>8</v>
      </c>
      <c r="J112" s="312">
        <v>1</v>
      </c>
      <c r="K112" s="310">
        <v>9</v>
      </c>
      <c r="L112" s="311">
        <v>3</v>
      </c>
      <c r="M112" s="312">
        <v>6</v>
      </c>
      <c r="N112" s="310">
        <v>11</v>
      </c>
      <c r="O112" s="311">
        <v>6</v>
      </c>
      <c r="P112" s="312">
        <v>5</v>
      </c>
      <c r="Q112" s="310">
        <v>11</v>
      </c>
      <c r="R112" s="311">
        <v>7</v>
      </c>
      <c r="S112" s="312">
        <v>4</v>
      </c>
      <c r="T112" s="310">
        <v>9</v>
      </c>
      <c r="U112" s="311">
        <v>7</v>
      </c>
      <c r="V112" s="312">
        <v>2</v>
      </c>
      <c r="W112" s="310">
        <v>11</v>
      </c>
      <c r="X112" s="311">
        <v>5</v>
      </c>
      <c r="Y112" s="312">
        <v>6</v>
      </c>
    </row>
    <row r="113" spans="1:25" ht="12.75" outlineLevel="2">
      <c r="A113" s="185" t="s">
        <v>39</v>
      </c>
      <c r="B113" s="186" t="s">
        <v>139</v>
      </c>
      <c r="C113" s="187"/>
      <c r="D113" s="189">
        <v>0</v>
      </c>
      <c r="E113" s="189">
        <v>204</v>
      </c>
      <c r="F113" s="190">
        <v>109</v>
      </c>
      <c r="G113" s="191">
        <v>95</v>
      </c>
      <c r="H113" s="189">
        <v>28</v>
      </c>
      <c r="I113" s="190">
        <v>19</v>
      </c>
      <c r="J113" s="191">
        <v>9</v>
      </c>
      <c r="K113" s="189">
        <v>33</v>
      </c>
      <c r="L113" s="190">
        <v>17</v>
      </c>
      <c r="M113" s="191">
        <v>16</v>
      </c>
      <c r="N113" s="189">
        <v>39</v>
      </c>
      <c r="O113" s="190">
        <v>19</v>
      </c>
      <c r="P113" s="191">
        <v>20</v>
      </c>
      <c r="Q113" s="189">
        <v>35</v>
      </c>
      <c r="R113" s="190">
        <v>16</v>
      </c>
      <c r="S113" s="191">
        <v>19</v>
      </c>
      <c r="T113" s="189">
        <v>41</v>
      </c>
      <c r="U113" s="190">
        <v>24</v>
      </c>
      <c r="V113" s="191">
        <v>17</v>
      </c>
      <c r="W113" s="189">
        <v>28</v>
      </c>
      <c r="X113" s="190">
        <v>14</v>
      </c>
      <c r="Y113" s="191">
        <v>14</v>
      </c>
    </row>
    <row r="114" spans="1:25" ht="12.75" outlineLevel="1">
      <c r="A114" s="25" t="s">
        <v>140</v>
      </c>
      <c r="B114" s="94"/>
      <c r="C114" s="187"/>
      <c r="D114" s="189">
        <v>1</v>
      </c>
      <c r="E114" s="189">
        <v>30061</v>
      </c>
      <c r="F114" s="190">
        <v>15575</v>
      </c>
      <c r="G114" s="191">
        <v>14486</v>
      </c>
      <c r="H114" s="189">
        <v>4662</v>
      </c>
      <c r="I114" s="190">
        <v>2364</v>
      </c>
      <c r="J114" s="191">
        <v>2298</v>
      </c>
      <c r="K114" s="189">
        <v>4829</v>
      </c>
      <c r="L114" s="190">
        <v>2527</v>
      </c>
      <c r="M114" s="191">
        <v>2302</v>
      </c>
      <c r="N114" s="189">
        <v>5018</v>
      </c>
      <c r="O114" s="190">
        <v>2618</v>
      </c>
      <c r="P114" s="191">
        <v>2400</v>
      </c>
      <c r="Q114" s="189">
        <v>5113</v>
      </c>
      <c r="R114" s="190">
        <v>2669</v>
      </c>
      <c r="S114" s="191">
        <v>2444</v>
      </c>
      <c r="T114" s="189">
        <v>5112</v>
      </c>
      <c r="U114" s="190">
        <v>2662</v>
      </c>
      <c r="V114" s="191">
        <v>2450</v>
      </c>
      <c r="W114" s="189">
        <v>5327</v>
      </c>
      <c r="X114" s="190">
        <v>2735</v>
      </c>
      <c r="Y114" s="191">
        <v>2592</v>
      </c>
    </row>
    <row r="115" spans="1:25" ht="12.75" outlineLevel="3">
      <c r="A115" s="103" t="s">
        <v>141</v>
      </c>
      <c r="B115" s="104" t="s">
        <v>142</v>
      </c>
      <c r="C115" s="143" t="s">
        <v>143</v>
      </c>
      <c r="D115" s="362"/>
      <c r="E115" s="304">
        <v>533</v>
      </c>
      <c r="F115" s="305">
        <v>268</v>
      </c>
      <c r="G115" s="306">
        <v>265</v>
      </c>
      <c r="H115" s="304">
        <v>68</v>
      </c>
      <c r="I115" s="305">
        <v>33</v>
      </c>
      <c r="J115" s="306">
        <v>35</v>
      </c>
      <c r="K115" s="304">
        <v>105</v>
      </c>
      <c r="L115" s="305">
        <v>52</v>
      </c>
      <c r="M115" s="306">
        <v>53</v>
      </c>
      <c r="N115" s="304">
        <v>84</v>
      </c>
      <c r="O115" s="305">
        <v>43</v>
      </c>
      <c r="P115" s="306">
        <v>41</v>
      </c>
      <c r="Q115" s="304">
        <v>92</v>
      </c>
      <c r="R115" s="305">
        <v>48</v>
      </c>
      <c r="S115" s="306">
        <v>44</v>
      </c>
      <c r="T115" s="304">
        <v>87</v>
      </c>
      <c r="U115" s="305">
        <v>40</v>
      </c>
      <c r="V115" s="306">
        <v>47</v>
      </c>
      <c r="W115" s="304">
        <v>97</v>
      </c>
      <c r="X115" s="305">
        <v>52</v>
      </c>
      <c r="Y115" s="306">
        <v>45</v>
      </c>
    </row>
    <row r="116" spans="1:25" ht="12.75" outlineLevel="3">
      <c r="A116" s="61" t="s">
        <v>141</v>
      </c>
      <c r="B116" s="90" t="s">
        <v>142</v>
      </c>
      <c r="C116" s="134" t="s">
        <v>144</v>
      </c>
      <c r="D116" s="363"/>
      <c r="E116" s="307">
        <v>371</v>
      </c>
      <c r="F116" s="308">
        <v>198</v>
      </c>
      <c r="G116" s="309">
        <v>173</v>
      </c>
      <c r="H116" s="307">
        <v>58</v>
      </c>
      <c r="I116" s="308">
        <v>27</v>
      </c>
      <c r="J116" s="309">
        <v>31</v>
      </c>
      <c r="K116" s="307">
        <v>58</v>
      </c>
      <c r="L116" s="308">
        <v>28</v>
      </c>
      <c r="M116" s="309">
        <v>30</v>
      </c>
      <c r="N116" s="307">
        <v>59</v>
      </c>
      <c r="O116" s="308">
        <v>35</v>
      </c>
      <c r="P116" s="309">
        <v>24</v>
      </c>
      <c r="Q116" s="307">
        <v>73</v>
      </c>
      <c r="R116" s="308">
        <v>43</v>
      </c>
      <c r="S116" s="309">
        <v>30</v>
      </c>
      <c r="T116" s="307">
        <v>67</v>
      </c>
      <c r="U116" s="308">
        <v>35</v>
      </c>
      <c r="V116" s="309">
        <v>32</v>
      </c>
      <c r="W116" s="307">
        <v>56</v>
      </c>
      <c r="X116" s="308">
        <v>30</v>
      </c>
      <c r="Y116" s="309">
        <v>26</v>
      </c>
    </row>
    <row r="117" spans="1:25" ht="12.75" outlineLevel="3">
      <c r="A117" s="61" t="s">
        <v>141</v>
      </c>
      <c r="B117" s="90" t="s">
        <v>142</v>
      </c>
      <c r="C117" s="134" t="s">
        <v>145</v>
      </c>
      <c r="D117" s="363"/>
      <c r="E117" s="307">
        <v>681</v>
      </c>
      <c r="F117" s="308">
        <v>324</v>
      </c>
      <c r="G117" s="309">
        <v>357</v>
      </c>
      <c r="H117" s="307">
        <v>100</v>
      </c>
      <c r="I117" s="308">
        <v>48</v>
      </c>
      <c r="J117" s="309">
        <v>52</v>
      </c>
      <c r="K117" s="307">
        <v>95</v>
      </c>
      <c r="L117" s="308">
        <v>46</v>
      </c>
      <c r="M117" s="309">
        <v>49</v>
      </c>
      <c r="N117" s="307">
        <v>127</v>
      </c>
      <c r="O117" s="308">
        <v>59</v>
      </c>
      <c r="P117" s="309">
        <v>68</v>
      </c>
      <c r="Q117" s="307">
        <v>130</v>
      </c>
      <c r="R117" s="308">
        <v>61</v>
      </c>
      <c r="S117" s="309">
        <v>69</v>
      </c>
      <c r="T117" s="307">
        <v>115</v>
      </c>
      <c r="U117" s="308">
        <v>51</v>
      </c>
      <c r="V117" s="309">
        <v>64</v>
      </c>
      <c r="W117" s="307">
        <v>114</v>
      </c>
      <c r="X117" s="308">
        <v>59</v>
      </c>
      <c r="Y117" s="309">
        <v>55</v>
      </c>
    </row>
    <row r="118" spans="1:25" ht="12.75" outlineLevel="3">
      <c r="A118" s="61" t="s">
        <v>141</v>
      </c>
      <c r="B118" s="90" t="s">
        <v>142</v>
      </c>
      <c r="C118" s="134" t="s">
        <v>146</v>
      </c>
      <c r="D118" s="363"/>
      <c r="E118" s="307">
        <v>354</v>
      </c>
      <c r="F118" s="308">
        <v>188</v>
      </c>
      <c r="G118" s="309">
        <v>166</v>
      </c>
      <c r="H118" s="307">
        <v>50</v>
      </c>
      <c r="I118" s="308">
        <v>24</v>
      </c>
      <c r="J118" s="309">
        <v>26</v>
      </c>
      <c r="K118" s="307">
        <v>58</v>
      </c>
      <c r="L118" s="308">
        <v>32</v>
      </c>
      <c r="M118" s="309">
        <v>26</v>
      </c>
      <c r="N118" s="307">
        <v>54</v>
      </c>
      <c r="O118" s="308">
        <v>33</v>
      </c>
      <c r="P118" s="309">
        <v>21</v>
      </c>
      <c r="Q118" s="307">
        <v>76</v>
      </c>
      <c r="R118" s="308">
        <v>32</v>
      </c>
      <c r="S118" s="309">
        <v>44</v>
      </c>
      <c r="T118" s="307">
        <v>56</v>
      </c>
      <c r="U118" s="308">
        <v>31</v>
      </c>
      <c r="V118" s="309">
        <v>25</v>
      </c>
      <c r="W118" s="307">
        <v>60</v>
      </c>
      <c r="X118" s="308">
        <v>36</v>
      </c>
      <c r="Y118" s="309">
        <v>24</v>
      </c>
    </row>
    <row r="119" spans="1:25" ht="12.75" outlineLevel="3">
      <c r="A119" s="61" t="s">
        <v>141</v>
      </c>
      <c r="B119" s="90" t="s">
        <v>142</v>
      </c>
      <c r="C119" s="134" t="s">
        <v>147</v>
      </c>
      <c r="D119" s="363"/>
      <c r="E119" s="307">
        <v>816</v>
      </c>
      <c r="F119" s="308">
        <v>429</v>
      </c>
      <c r="G119" s="309">
        <v>387</v>
      </c>
      <c r="H119" s="307">
        <v>122</v>
      </c>
      <c r="I119" s="308">
        <v>61</v>
      </c>
      <c r="J119" s="309">
        <v>61</v>
      </c>
      <c r="K119" s="307">
        <v>134</v>
      </c>
      <c r="L119" s="308">
        <v>83</v>
      </c>
      <c r="M119" s="309">
        <v>51</v>
      </c>
      <c r="N119" s="307">
        <v>108</v>
      </c>
      <c r="O119" s="308">
        <v>59</v>
      </c>
      <c r="P119" s="309">
        <v>49</v>
      </c>
      <c r="Q119" s="307">
        <v>143</v>
      </c>
      <c r="R119" s="308">
        <v>69</v>
      </c>
      <c r="S119" s="309">
        <v>74</v>
      </c>
      <c r="T119" s="307">
        <v>149</v>
      </c>
      <c r="U119" s="308">
        <v>71</v>
      </c>
      <c r="V119" s="309">
        <v>78</v>
      </c>
      <c r="W119" s="307">
        <v>160</v>
      </c>
      <c r="X119" s="308">
        <v>86</v>
      </c>
      <c r="Y119" s="309">
        <v>74</v>
      </c>
    </row>
    <row r="120" spans="1:25" ht="12.75" outlineLevel="3">
      <c r="A120" s="61" t="s">
        <v>141</v>
      </c>
      <c r="B120" s="90" t="s">
        <v>142</v>
      </c>
      <c r="C120" s="134" t="s">
        <v>148</v>
      </c>
      <c r="D120" s="363"/>
      <c r="E120" s="307">
        <v>28</v>
      </c>
      <c r="F120" s="308">
        <v>14</v>
      </c>
      <c r="G120" s="309">
        <v>14</v>
      </c>
      <c r="H120" s="307">
        <v>6</v>
      </c>
      <c r="I120" s="308">
        <v>3</v>
      </c>
      <c r="J120" s="309">
        <v>3</v>
      </c>
      <c r="K120" s="307">
        <v>2</v>
      </c>
      <c r="L120" s="308">
        <v>1</v>
      </c>
      <c r="M120" s="309">
        <v>1</v>
      </c>
      <c r="N120" s="307">
        <v>6</v>
      </c>
      <c r="O120" s="308">
        <v>2</v>
      </c>
      <c r="P120" s="309">
        <v>4</v>
      </c>
      <c r="Q120" s="307">
        <v>8</v>
      </c>
      <c r="R120" s="308">
        <v>5</v>
      </c>
      <c r="S120" s="309">
        <v>3</v>
      </c>
      <c r="T120" s="307">
        <v>4</v>
      </c>
      <c r="U120" s="308">
        <v>2</v>
      </c>
      <c r="V120" s="309">
        <v>2</v>
      </c>
      <c r="W120" s="307">
        <v>2</v>
      </c>
      <c r="X120" s="308">
        <v>1</v>
      </c>
      <c r="Y120" s="309">
        <v>1</v>
      </c>
    </row>
    <row r="121" spans="1:25" ht="12.75" outlineLevel="3">
      <c r="A121" s="61" t="s">
        <v>141</v>
      </c>
      <c r="B121" s="90" t="s">
        <v>142</v>
      </c>
      <c r="C121" s="134" t="s">
        <v>149</v>
      </c>
      <c r="D121" s="363"/>
      <c r="E121" s="307">
        <v>16</v>
      </c>
      <c r="F121" s="308">
        <v>14</v>
      </c>
      <c r="G121" s="309">
        <v>2</v>
      </c>
      <c r="H121" s="307">
        <v>1</v>
      </c>
      <c r="I121" s="308">
        <v>1</v>
      </c>
      <c r="J121" s="309">
        <v>0</v>
      </c>
      <c r="K121" s="307">
        <v>4</v>
      </c>
      <c r="L121" s="308">
        <v>4</v>
      </c>
      <c r="M121" s="309">
        <v>0</v>
      </c>
      <c r="N121" s="307">
        <v>2</v>
      </c>
      <c r="O121" s="308">
        <v>1</v>
      </c>
      <c r="P121" s="309">
        <v>1</v>
      </c>
      <c r="Q121" s="307">
        <v>3</v>
      </c>
      <c r="R121" s="308">
        <v>3</v>
      </c>
      <c r="S121" s="309">
        <v>0</v>
      </c>
      <c r="T121" s="307">
        <v>3</v>
      </c>
      <c r="U121" s="308">
        <v>3</v>
      </c>
      <c r="V121" s="309">
        <v>0</v>
      </c>
      <c r="W121" s="307">
        <v>3</v>
      </c>
      <c r="X121" s="308">
        <v>2</v>
      </c>
      <c r="Y121" s="309">
        <v>1</v>
      </c>
    </row>
    <row r="122" spans="1:25" ht="12.75" outlineLevel="3">
      <c r="A122" s="61" t="s">
        <v>141</v>
      </c>
      <c r="B122" s="90" t="s">
        <v>142</v>
      </c>
      <c r="C122" s="134" t="s">
        <v>150</v>
      </c>
      <c r="D122" s="363"/>
      <c r="E122" s="307">
        <v>158</v>
      </c>
      <c r="F122" s="308">
        <v>75</v>
      </c>
      <c r="G122" s="309">
        <v>83</v>
      </c>
      <c r="H122" s="307">
        <v>31</v>
      </c>
      <c r="I122" s="308">
        <v>15</v>
      </c>
      <c r="J122" s="309">
        <v>16</v>
      </c>
      <c r="K122" s="307">
        <v>18</v>
      </c>
      <c r="L122" s="308">
        <v>5</v>
      </c>
      <c r="M122" s="309">
        <v>13</v>
      </c>
      <c r="N122" s="307">
        <v>32</v>
      </c>
      <c r="O122" s="308">
        <v>19</v>
      </c>
      <c r="P122" s="309">
        <v>13</v>
      </c>
      <c r="Q122" s="307">
        <v>25</v>
      </c>
      <c r="R122" s="308">
        <v>13</v>
      </c>
      <c r="S122" s="309">
        <v>12</v>
      </c>
      <c r="T122" s="307">
        <v>28</v>
      </c>
      <c r="U122" s="308">
        <v>13</v>
      </c>
      <c r="V122" s="309">
        <v>15</v>
      </c>
      <c r="W122" s="307">
        <v>24</v>
      </c>
      <c r="X122" s="308">
        <v>10</v>
      </c>
      <c r="Y122" s="309">
        <v>14</v>
      </c>
    </row>
    <row r="123" spans="1:25" ht="12.75" outlineLevel="3">
      <c r="A123" s="61" t="s">
        <v>141</v>
      </c>
      <c r="B123" s="90" t="s">
        <v>142</v>
      </c>
      <c r="C123" s="134" t="s">
        <v>151</v>
      </c>
      <c r="D123" s="363"/>
      <c r="E123" s="307">
        <v>38</v>
      </c>
      <c r="F123" s="308">
        <v>21</v>
      </c>
      <c r="G123" s="309">
        <v>17</v>
      </c>
      <c r="H123" s="307">
        <v>5</v>
      </c>
      <c r="I123" s="308">
        <v>4</v>
      </c>
      <c r="J123" s="309">
        <v>1</v>
      </c>
      <c r="K123" s="307">
        <v>8</v>
      </c>
      <c r="L123" s="308">
        <v>4</v>
      </c>
      <c r="M123" s="309">
        <v>4</v>
      </c>
      <c r="N123" s="307">
        <v>4</v>
      </c>
      <c r="O123" s="308">
        <v>2</v>
      </c>
      <c r="P123" s="309">
        <v>2</v>
      </c>
      <c r="Q123" s="307">
        <v>4</v>
      </c>
      <c r="R123" s="308">
        <v>4</v>
      </c>
      <c r="S123" s="309">
        <v>0</v>
      </c>
      <c r="T123" s="307">
        <v>8</v>
      </c>
      <c r="U123" s="308">
        <v>5</v>
      </c>
      <c r="V123" s="309">
        <v>3</v>
      </c>
      <c r="W123" s="307">
        <v>9</v>
      </c>
      <c r="X123" s="308">
        <v>2</v>
      </c>
      <c r="Y123" s="309">
        <v>7</v>
      </c>
    </row>
    <row r="124" spans="1:25" ht="12.75" outlineLevel="3">
      <c r="A124" s="61" t="s">
        <v>141</v>
      </c>
      <c r="B124" s="90" t="s">
        <v>142</v>
      </c>
      <c r="C124" s="134" t="s">
        <v>152</v>
      </c>
      <c r="D124" s="363"/>
      <c r="E124" s="307">
        <v>80</v>
      </c>
      <c r="F124" s="308">
        <v>46</v>
      </c>
      <c r="G124" s="309">
        <v>34</v>
      </c>
      <c r="H124" s="307">
        <v>13</v>
      </c>
      <c r="I124" s="308">
        <v>9</v>
      </c>
      <c r="J124" s="309">
        <v>4</v>
      </c>
      <c r="K124" s="307">
        <v>11</v>
      </c>
      <c r="L124" s="308">
        <v>5</v>
      </c>
      <c r="M124" s="309">
        <v>6</v>
      </c>
      <c r="N124" s="307">
        <v>17</v>
      </c>
      <c r="O124" s="308">
        <v>7</v>
      </c>
      <c r="P124" s="309">
        <v>10</v>
      </c>
      <c r="Q124" s="307">
        <v>8</v>
      </c>
      <c r="R124" s="308">
        <v>4</v>
      </c>
      <c r="S124" s="309">
        <v>4</v>
      </c>
      <c r="T124" s="307">
        <v>13</v>
      </c>
      <c r="U124" s="308">
        <v>9</v>
      </c>
      <c r="V124" s="309">
        <v>4</v>
      </c>
      <c r="W124" s="307">
        <v>18</v>
      </c>
      <c r="X124" s="308">
        <v>12</v>
      </c>
      <c r="Y124" s="309">
        <v>6</v>
      </c>
    </row>
    <row r="125" spans="1:25" ht="12.75" outlineLevel="3">
      <c r="A125" s="61" t="s">
        <v>141</v>
      </c>
      <c r="B125" s="90" t="s">
        <v>142</v>
      </c>
      <c r="C125" s="134" t="s">
        <v>153</v>
      </c>
      <c r="D125" s="363"/>
      <c r="E125" s="307">
        <v>49</v>
      </c>
      <c r="F125" s="308">
        <v>26</v>
      </c>
      <c r="G125" s="309">
        <v>23</v>
      </c>
      <c r="H125" s="307">
        <v>3</v>
      </c>
      <c r="I125" s="308">
        <v>2</v>
      </c>
      <c r="J125" s="309">
        <v>1</v>
      </c>
      <c r="K125" s="307">
        <v>9</v>
      </c>
      <c r="L125" s="308">
        <v>3</v>
      </c>
      <c r="M125" s="309">
        <v>6</v>
      </c>
      <c r="N125" s="307">
        <v>8</v>
      </c>
      <c r="O125" s="308">
        <v>5</v>
      </c>
      <c r="P125" s="309">
        <v>3</v>
      </c>
      <c r="Q125" s="307">
        <v>6</v>
      </c>
      <c r="R125" s="308">
        <v>2</v>
      </c>
      <c r="S125" s="309">
        <v>4</v>
      </c>
      <c r="T125" s="307">
        <v>12</v>
      </c>
      <c r="U125" s="308">
        <v>8</v>
      </c>
      <c r="V125" s="309">
        <v>4</v>
      </c>
      <c r="W125" s="307">
        <v>11</v>
      </c>
      <c r="X125" s="308">
        <v>6</v>
      </c>
      <c r="Y125" s="309">
        <v>5</v>
      </c>
    </row>
    <row r="126" spans="1:25" ht="12.75" outlineLevel="3">
      <c r="A126" s="61" t="s">
        <v>141</v>
      </c>
      <c r="B126" s="90" t="s">
        <v>142</v>
      </c>
      <c r="C126" s="134" t="s">
        <v>154</v>
      </c>
      <c r="D126" s="363"/>
      <c r="E126" s="307">
        <v>38</v>
      </c>
      <c r="F126" s="308">
        <v>17</v>
      </c>
      <c r="G126" s="309">
        <v>21</v>
      </c>
      <c r="H126" s="307">
        <v>7</v>
      </c>
      <c r="I126" s="308">
        <v>3</v>
      </c>
      <c r="J126" s="309">
        <v>4</v>
      </c>
      <c r="K126" s="307">
        <v>5</v>
      </c>
      <c r="L126" s="308">
        <v>1</v>
      </c>
      <c r="M126" s="309">
        <v>4</v>
      </c>
      <c r="N126" s="307">
        <v>5</v>
      </c>
      <c r="O126" s="308">
        <v>2</v>
      </c>
      <c r="P126" s="309">
        <v>3</v>
      </c>
      <c r="Q126" s="307">
        <v>9</v>
      </c>
      <c r="R126" s="308">
        <v>4</v>
      </c>
      <c r="S126" s="309">
        <v>5</v>
      </c>
      <c r="T126" s="307">
        <v>5</v>
      </c>
      <c r="U126" s="308">
        <v>2</v>
      </c>
      <c r="V126" s="309">
        <v>3</v>
      </c>
      <c r="W126" s="307">
        <v>7</v>
      </c>
      <c r="X126" s="308">
        <v>5</v>
      </c>
      <c r="Y126" s="309">
        <v>2</v>
      </c>
    </row>
    <row r="127" spans="1:25" ht="12.75" outlineLevel="3">
      <c r="A127" s="61" t="s">
        <v>141</v>
      </c>
      <c r="B127" s="90" t="s">
        <v>142</v>
      </c>
      <c r="C127" s="134" t="s">
        <v>155</v>
      </c>
      <c r="D127" s="363"/>
      <c r="E127" s="307">
        <v>66</v>
      </c>
      <c r="F127" s="308">
        <v>33</v>
      </c>
      <c r="G127" s="309">
        <v>33</v>
      </c>
      <c r="H127" s="307">
        <v>9</v>
      </c>
      <c r="I127" s="308">
        <v>3</v>
      </c>
      <c r="J127" s="309">
        <v>6</v>
      </c>
      <c r="K127" s="307">
        <v>14</v>
      </c>
      <c r="L127" s="308">
        <v>10</v>
      </c>
      <c r="M127" s="309">
        <v>4</v>
      </c>
      <c r="N127" s="307">
        <v>11</v>
      </c>
      <c r="O127" s="308">
        <v>3</v>
      </c>
      <c r="P127" s="309">
        <v>8</v>
      </c>
      <c r="Q127" s="307">
        <v>9</v>
      </c>
      <c r="R127" s="308">
        <v>2</v>
      </c>
      <c r="S127" s="309">
        <v>7</v>
      </c>
      <c r="T127" s="307">
        <v>10</v>
      </c>
      <c r="U127" s="308">
        <v>7</v>
      </c>
      <c r="V127" s="309">
        <v>3</v>
      </c>
      <c r="W127" s="307">
        <v>13</v>
      </c>
      <c r="X127" s="308">
        <v>8</v>
      </c>
      <c r="Y127" s="309">
        <v>5</v>
      </c>
    </row>
    <row r="128" spans="1:25" ht="12.75" outlineLevel="3">
      <c r="A128" s="61" t="s">
        <v>141</v>
      </c>
      <c r="B128" s="90" t="s">
        <v>142</v>
      </c>
      <c r="C128" s="134" t="s">
        <v>156</v>
      </c>
      <c r="D128" s="363"/>
      <c r="E128" s="307">
        <v>398</v>
      </c>
      <c r="F128" s="308">
        <v>221</v>
      </c>
      <c r="G128" s="309">
        <v>177</v>
      </c>
      <c r="H128" s="307">
        <v>65</v>
      </c>
      <c r="I128" s="308">
        <v>37</v>
      </c>
      <c r="J128" s="309">
        <v>28</v>
      </c>
      <c r="K128" s="307">
        <v>63</v>
      </c>
      <c r="L128" s="308">
        <v>37</v>
      </c>
      <c r="M128" s="309">
        <v>26</v>
      </c>
      <c r="N128" s="307">
        <v>58</v>
      </c>
      <c r="O128" s="308">
        <v>31</v>
      </c>
      <c r="P128" s="309">
        <v>27</v>
      </c>
      <c r="Q128" s="307">
        <v>68</v>
      </c>
      <c r="R128" s="308">
        <v>37</v>
      </c>
      <c r="S128" s="309">
        <v>31</v>
      </c>
      <c r="T128" s="307">
        <v>59</v>
      </c>
      <c r="U128" s="308">
        <v>31</v>
      </c>
      <c r="V128" s="309">
        <v>28</v>
      </c>
      <c r="W128" s="307">
        <v>85</v>
      </c>
      <c r="X128" s="308">
        <v>48</v>
      </c>
      <c r="Y128" s="309">
        <v>37</v>
      </c>
    </row>
    <row r="129" spans="1:25" ht="12.75" outlineLevel="3">
      <c r="A129" s="61" t="s">
        <v>141</v>
      </c>
      <c r="B129" s="90" t="s">
        <v>142</v>
      </c>
      <c r="C129" s="134" t="s">
        <v>157</v>
      </c>
      <c r="D129" s="363"/>
      <c r="E129" s="307">
        <v>557</v>
      </c>
      <c r="F129" s="308">
        <v>286</v>
      </c>
      <c r="G129" s="309">
        <v>271</v>
      </c>
      <c r="H129" s="307">
        <v>83</v>
      </c>
      <c r="I129" s="308">
        <v>47</v>
      </c>
      <c r="J129" s="309">
        <v>36</v>
      </c>
      <c r="K129" s="307">
        <v>87</v>
      </c>
      <c r="L129" s="308">
        <v>41</v>
      </c>
      <c r="M129" s="309">
        <v>46</v>
      </c>
      <c r="N129" s="307">
        <v>87</v>
      </c>
      <c r="O129" s="308">
        <v>49</v>
      </c>
      <c r="P129" s="309">
        <v>38</v>
      </c>
      <c r="Q129" s="307">
        <v>94</v>
      </c>
      <c r="R129" s="308">
        <v>42</v>
      </c>
      <c r="S129" s="309">
        <v>52</v>
      </c>
      <c r="T129" s="307">
        <v>114</v>
      </c>
      <c r="U129" s="308">
        <v>61</v>
      </c>
      <c r="V129" s="309">
        <v>53</v>
      </c>
      <c r="W129" s="307">
        <v>92</v>
      </c>
      <c r="X129" s="308">
        <v>46</v>
      </c>
      <c r="Y129" s="309">
        <v>46</v>
      </c>
    </row>
    <row r="130" spans="1:25" ht="12.75" outlineLevel="3">
      <c r="A130" s="61" t="s">
        <v>141</v>
      </c>
      <c r="B130" s="90" t="s">
        <v>142</v>
      </c>
      <c r="C130" s="134" t="s">
        <v>158</v>
      </c>
      <c r="D130" s="363"/>
      <c r="E130" s="307">
        <v>44</v>
      </c>
      <c r="F130" s="308">
        <v>19</v>
      </c>
      <c r="G130" s="309">
        <v>25</v>
      </c>
      <c r="H130" s="307">
        <v>9</v>
      </c>
      <c r="I130" s="308">
        <v>4</v>
      </c>
      <c r="J130" s="309">
        <v>5</v>
      </c>
      <c r="K130" s="307">
        <v>4</v>
      </c>
      <c r="L130" s="308">
        <v>0</v>
      </c>
      <c r="M130" s="309">
        <v>4</v>
      </c>
      <c r="N130" s="307">
        <v>5</v>
      </c>
      <c r="O130" s="308">
        <v>1</v>
      </c>
      <c r="P130" s="309">
        <v>4</v>
      </c>
      <c r="Q130" s="307">
        <v>10</v>
      </c>
      <c r="R130" s="308">
        <v>6</v>
      </c>
      <c r="S130" s="309">
        <v>4</v>
      </c>
      <c r="T130" s="307">
        <v>8</v>
      </c>
      <c r="U130" s="308">
        <v>4</v>
      </c>
      <c r="V130" s="309">
        <v>4</v>
      </c>
      <c r="W130" s="307">
        <v>8</v>
      </c>
      <c r="X130" s="308">
        <v>4</v>
      </c>
      <c r="Y130" s="309">
        <v>4</v>
      </c>
    </row>
    <row r="131" spans="1:25" ht="12.75" outlineLevel="3">
      <c r="A131" s="68" t="s">
        <v>141</v>
      </c>
      <c r="B131" s="218" t="s">
        <v>142</v>
      </c>
      <c r="C131" s="136" t="s">
        <v>159</v>
      </c>
      <c r="D131" s="364"/>
      <c r="E131" s="310">
        <v>284</v>
      </c>
      <c r="F131" s="311">
        <v>147</v>
      </c>
      <c r="G131" s="312">
        <v>137</v>
      </c>
      <c r="H131" s="310">
        <v>49</v>
      </c>
      <c r="I131" s="311">
        <v>24</v>
      </c>
      <c r="J131" s="312">
        <v>25</v>
      </c>
      <c r="K131" s="310">
        <v>60</v>
      </c>
      <c r="L131" s="311">
        <v>32</v>
      </c>
      <c r="M131" s="312">
        <v>28</v>
      </c>
      <c r="N131" s="310">
        <v>49</v>
      </c>
      <c r="O131" s="311">
        <v>26</v>
      </c>
      <c r="P131" s="312">
        <v>23</v>
      </c>
      <c r="Q131" s="310">
        <v>49</v>
      </c>
      <c r="R131" s="311">
        <v>19</v>
      </c>
      <c r="S131" s="312">
        <v>30</v>
      </c>
      <c r="T131" s="310">
        <v>39</v>
      </c>
      <c r="U131" s="311">
        <v>22</v>
      </c>
      <c r="V131" s="312">
        <v>17</v>
      </c>
      <c r="W131" s="310">
        <v>38</v>
      </c>
      <c r="X131" s="311">
        <v>24</v>
      </c>
      <c r="Y131" s="312">
        <v>14</v>
      </c>
    </row>
    <row r="132" spans="1:25" ht="12.75" outlineLevel="2">
      <c r="A132" s="185" t="s">
        <v>141</v>
      </c>
      <c r="B132" s="186" t="s">
        <v>160</v>
      </c>
      <c r="C132" s="187"/>
      <c r="D132" s="189">
        <v>0</v>
      </c>
      <c r="E132" s="189">
        <v>4511</v>
      </c>
      <c r="F132" s="190">
        <v>2326</v>
      </c>
      <c r="G132" s="191">
        <v>2185</v>
      </c>
      <c r="H132" s="189">
        <v>679</v>
      </c>
      <c r="I132" s="190">
        <v>345</v>
      </c>
      <c r="J132" s="191">
        <v>334</v>
      </c>
      <c r="K132" s="189">
        <v>735</v>
      </c>
      <c r="L132" s="190">
        <v>384</v>
      </c>
      <c r="M132" s="191">
        <v>351</v>
      </c>
      <c r="N132" s="189">
        <v>716</v>
      </c>
      <c r="O132" s="190">
        <v>377</v>
      </c>
      <c r="P132" s="191">
        <v>339</v>
      </c>
      <c r="Q132" s="189">
        <v>807</v>
      </c>
      <c r="R132" s="190">
        <v>394</v>
      </c>
      <c r="S132" s="191">
        <v>413</v>
      </c>
      <c r="T132" s="189">
        <v>777</v>
      </c>
      <c r="U132" s="190">
        <v>395</v>
      </c>
      <c r="V132" s="191">
        <v>382</v>
      </c>
      <c r="W132" s="189">
        <v>797</v>
      </c>
      <c r="X132" s="190">
        <v>431</v>
      </c>
      <c r="Y132" s="191">
        <v>366</v>
      </c>
    </row>
    <row r="133" spans="1:25" ht="12.75" outlineLevel="3">
      <c r="A133" s="103" t="s">
        <v>141</v>
      </c>
      <c r="B133" s="104" t="s">
        <v>161</v>
      </c>
      <c r="C133" s="143" t="s">
        <v>162</v>
      </c>
      <c r="D133" s="362"/>
      <c r="E133" s="304">
        <v>581</v>
      </c>
      <c r="F133" s="305">
        <v>297</v>
      </c>
      <c r="G133" s="306">
        <v>284</v>
      </c>
      <c r="H133" s="304">
        <v>95</v>
      </c>
      <c r="I133" s="305">
        <v>42</v>
      </c>
      <c r="J133" s="306">
        <v>53</v>
      </c>
      <c r="K133" s="304">
        <v>100</v>
      </c>
      <c r="L133" s="305">
        <v>48</v>
      </c>
      <c r="M133" s="306">
        <v>52</v>
      </c>
      <c r="N133" s="304">
        <v>101</v>
      </c>
      <c r="O133" s="305">
        <v>50</v>
      </c>
      <c r="P133" s="306">
        <v>51</v>
      </c>
      <c r="Q133" s="304">
        <v>106</v>
      </c>
      <c r="R133" s="305">
        <v>61</v>
      </c>
      <c r="S133" s="306">
        <v>45</v>
      </c>
      <c r="T133" s="304">
        <v>93</v>
      </c>
      <c r="U133" s="305">
        <v>51</v>
      </c>
      <c r="V133" s="306">
        <v>42</v>
      </c>
      <c r="W133" s="304">
        <v>86</v>
      </c>
      <c r="X133" s="305">
        <v>45</v>
      </c>
      <c r="Y133" s="306">
        <v>41</v>
      </c>
    </row>
    <row r="134" spans="1:25" ht="12.75" outlineLevel="3">
      <c r="A134" s="61" t="s">
        <v>141</v>
      </c>
      <c r="B134" s="90" t="s">
        <v>161</v>
      </c>
      <c r="C134" s="134" t="s">
        <v>163</v>
      </c>
      <c r="D134" s="363"/>
      <c r="E134" s="307">
        <v>206</v>
      </c>
      <c r="F134" s="308">
        <v>105</v>
      </c>
      <c r="G134" s="309">
        <v>101</v>
      </c>
      <c r="H134" s="307">
        <v>25</v>
      </c>
      <c r="I134" s="308">
        <v>15</v>
      </c>
      <c r="J134" s="309">
        <v>10</v>
      </c>
      <c r="K134" s="307">
        <v>30</v>
      </c>
      <c r="L134" s="308">
        <v>18</v>
      </c>
      <c r="M134" s="309">
        <v>12</v>
      </c>
      <c r="N134" s="307">
        <v>54</v>
      </c>
      <c r="O134" s="308">
        <v>26</v>
      </c>
      <c r="P134" s="309">
        <v>28</v>
      </c>
      <c r="Q134" s="307">
        <v>27</v>
      </c>
      <c r="R134" s="308">
        <v>18</v>
      </c>
      <c r="S134" s="309">
        <v>9</v>
      </c>
      <c r="T134" s="307">
        <v>40</v>
      </c>
      <c r="U134" s="308">
        <v>14</v>
      </c>
      <c r="V134" s="309">
        <v>26</v>
      </c>
      <c r="W134" s="307">
        <v>30</v>
      </c>
      <c r="X134" s="308">
        <v>14</v>
      </c>
      <c r="Y134" s="309">
        <v>16</v>
      </c>
    </row>
    <row r="135" spans="1:25" ht="12.75" outlineLevel="3">
      <c r="A135" s="61" t="s">
        <v>141</v>
      </c>
      <c r="B135" s="90" t="s">
        <v>161</v>
      </c>
      <c r="C135" s="134" t="s">
        <v>165</v>
      </c>
      <c r="D135" s="363"/>
      <c r="E135" s="307">
        <v>169</v>
      </c>
      <c r="F135" s="308">
        <v>77</v>
      </c>
      <c r="G135" s="309">
        <v>92</v>
      </c>
      <c r="H135" s="307">
        <v>27</v>
      </c>
      <c r="I135" s="308">
        <v>13</v>
      </c>
      <c r="J135" s="309">
        <v>14</v>
      </c>
      <c r="K135" s="307">
        <v>27</v>
      </c>
      <c r="L135" s="308">
        <v>12</v>
      </c>
      <c r="M135" s="309">
        <v>15</v>
      </c>
      <c r="N135" s="307">
        <v>21</v>
      </c>
      <c r="O135" s="308">
        <v>11</v>
      </c>
      <c r="P135" s="309">
        <v>10</v>
      </c>
      <c r="Q135" s="307">
        <v>37</v>
      </c>
      <c r="R135" s="308">
        <v>17</v>
      </c>
      <c r="S135" s="309">
        <v>20</v>
      </c>
      <c r="T135" s="307">
        <v>27</v>
      </c>
      <c r="U135" s="308">
        <v>10</v>
      </c>
      <c r="V135" s="309">
        <v>17</v>
      </c>
      <c r="W135" s="307">
        <v>30</v>
      </c>
      <c r="X135" s="308">
        <v>14</v>
      </c>
      <c r="Y135" s="309">
        <v>16</v>
      </c>
    </row>
    <row r="136" spans="1:25" ht="12.75" outlineLevel="3">
      <c r="A136" s="61" t="s">
        <v>141</v>
      </c>
      <c r="B136" s="90" t="s">
        <v>161</v>
      </c>
      <c r="C136" s="134" t="s">
        <v>166</v>
      </c>
      <c r="D136" s="363"/>
      <c r="E136" s="307">
        <v>142</v>
      </c>
      <c r="F136" s="308">
        <v>75</v>
      </c>
      <c r="G136" s="309">
        <v>67</v>
      </c>
      <c r="H136" s="307">
        <v>27</v>
      </c>
      <c r="I136" s="308">
        <v>18</v>
      </c>
      <c r="J136" s="309">
        <v>9</v>
      </c>
      <c r="K136" s="307">
        <v>23</v>
      </c>
      <c r="L136" s="308">
        <v>16</v>
      </c>
      <c r="M136" s="309">
        <v>7</v>
      </c>
      <c r="N136" s="307">
        <v>27</v>
      </c>
      <c r="O136" s="308">
        <v>11</v>
      </c>
      <c r="P136" s="309">
        <v>16</v>
      </c>
      <c r="Q136" s="307">
        <v>21</v>
      </c>
      <c r="R136" s="308">
        <v>9</v>
      </c>
      <c r="S136" s="309">
        <v>12</v>
      </c>
      <c r="T136" s="307">
        <v>24</v>
      </c>
      <c r="U136" s="308">
        <v>11</v>
      </c>
      <c r="V136" s="309">
        <v>13</v>
      </c>
      <c r="W136" s="307">
        <v>20</v>
      </c>
      <c r="X136" s="308">
        <v>10</v>
      </c>
      <c r="Y136" s="309">
        <v>10</v>
      </c>
    </row>
    <row r="137" spans="1:25" ht="12.75" outlineLevel="3">
      <c r="A137" s="61" t="s">
        <v>141</v>
      </c>
      <c r="B137" s="90" t="s">
        <v>161</v>
      </c>
      <c r="C137" s="134" t="s">
        <v>164</v>
      </c>
      <c r="D137" s="363"/>
      <c r="E137" s="307">
        <v>58</v>
      </c>
      <c r="F137" s="308">
        <v>26</v>
      </c>
      <c r="G137" s="309">
        <v>32</v>
      </c>
      <c r="H137" s="307">
        <v>10</v>
      </c>
      <c r="I137" s="308">
        <v>2</v>
      </c>
      <c r="J137" s="309">
        <v>8</v>
      </c>
      <c r="K137" s="307">
        <v>7</v>
      </c>
      <c r="L137" s="308">
        <v>3</v>
      </c>
      <c r="M137" s="309">
        <v>4</v>
      </c>
      <c r="N137" s="307">
        <v>5</v>
      </c>
      <c r="O137" s="308">
        <v>3</v>
      </c>
      <c r="P137" s="309">
        <v>2</v>
      </c>
      <c r="Q137" s="307">
        <v>7</v>
      </c>
      <c r="R137" s="308">
        <v>5</v>
      </c>
      <c r="S137" s="309">
        <v>2</v>
      </c>
      <c r="T137" s="307">
        <v>17</v>
      </c>
      <c r="U137" s="308">
        <v>10</v>
      </c>
      <c r="V137" s="309">
        <v>7</v>
      </c>
      <c r="W137" s="307">
        <v>12</v>
      </c>
      <c r="X137" s="308">
        <v>3</v>
      </c>
      <c r="Y137" s="309">
        <v>9</v>
      </c>
    </row>
    <row r="138" spans="1:25" ht="12.75" outlineLevel="3">
      <c r="A138" s="61" t="s">
        <v>141</v>
      </c>
      <c r="B138" s="90" t="s">
        <v>161</v>
      </c>
      <c r="C138" s="134" t="s">
        <v>167</v>
      </c>
      <c r="D138" s="363"/>
      <c r="E138" s="307">
        <v>122</v>
      </c>
      <c r="F138" s="308">
        <v>66</v>
      </c>
      <c r="G138" s="309">
        <v>56</v>
      </c>
      <c r="H138" s="307">
        <v>21</v>
      </c>
      <c r="I138" s="308">
        <v>12</v>
      </c>
      <c r="J138" s="309">
        <v>9</v>
      </c>
      <c r="K138" s="307">
        <v>22</v>
      </c>
      <c r="L138" s="308">
        <v>13</v>
      </c>
      <c r="M138" s="309">
        <v>9</v>
      </c>
      <c r="N138" s="307">
        <v>16</v>
      </c>
      <c r="O138" s="308">
        <v>4</v>
      </c>
      <c r="P138" s="309">
        <v>12</v>
      </c>
      <c r="Q138" s="307">
        <v>26</v>
      </c>
      <c r="R138" s="308">
        <v>13</v>
      </c>
      <c r="S138" s="309">
        <v>13</v>
      </c>
      <c r="T138" s="307">
        <v>13</v>
      </c>
      <c r="U138" s="308">
        <v>10</v>
      </c>
      <c r="V138" s="309">
        <v>3</v>
      </c>
      <c r="W138" s="307">
        <v>24</v>
      </c>
      <c r="X138" s="308">
        <v>14</v>
      </c>
      <c r="Y138" s="309">
        <v>10</v>
      </c>
    </row>
    <row r="139" spans="1:25" ht="12.75" outlineLevel="3">
      <c r="A139" s="61" t="s">
        <v>141</v>
      </c>
      <c r="B139" s="90" t="s">
        <v>161</v>
      </c>
      <c r="C139" s="134" t="s">
        <v>168</v>
      </c>
      <c r="D139" s="363"/>
      <c r="E139" s="307">
        <v>140</v>
      </c>
      <c r="F139" s="308">
        <v>76</v>
      </c>
      <c r="G139" s="309">
        <v>64</v>
      </c>
      <c r="H139" s="307">
        <v>19</v>
      </c>
      <c r="I139" s="308">
        <v>9</v>
      </c>
      <c r="J139" s="309">
        <v>10</v>
      </c>
      <c r="K139" s="307">
        <v>23</v>
      </c>
      <c r="L139" s="308">
        <v>14</v>
      </c>
      <c r="M139" s="309">
        <v>9</v>
      </c>
      <c r="N139" s="307">
        <v>28</v>
      </c>
      <c r="O139" s="308">
        <v>15</v>
      </c>
      <c r="P139" s="309">
        <v>13</v>
      </c>
      <c r="Q139" s="307">
        <v>25</v>
      </c>
      <c r="R139" s="308">
        <v>14</v>
      </c>
      <c r="S139" s="309">
        <v>11</v>
      </c>
      <c r="T139" s="307">
        <v>21</v>
      </c>
      <c r="U139" s="308">
        <v>10</v>
      </c>
      <c r="V139" s="309">
        <v>11</v>
      </c>
      <c r="W139" s="307">
        <v>24</v>
      </c>
      <c r="X139" s="308">
        <v>14</v>
      </c>
      <c r="Y139" s="309">
        <v>10</v>
      </c>
    </row>
    <row r="140" spans="1:25" ht="12.75" outlineLevel="2">
      <c r="A140" s="185" t="s">
        <v>141</v>
      </c>
      <c r="B140" s="186" t="s">
        <v>169</v>
      </c>
      <c r="C140" s="187"/>
      <c r="D140" s="189">
        <v>0</v>
      </c>
      <c r="E140" s="189">
        <v>1418</v>
      </c>
      <c r="F140" s="190">
        <v>722</v>
      </c>
      <c r="G140" s="191">
        <v>696</v>
      </c>
      <c r="H140" s="189">
        <v>224</v>
      </c>
      <c r="I140" s="190">
        <v>111</v>
      </c>
      <c r="J140" s="191">
        <v>113</v>
      </c>
      <c r="K140" s="189">
        <v>232</v>
      </c>
      <c r="L140" s="190">
        <v>124</v>
      </c>
      <c r="M140" s="191">
        <v>108</v>
      </c>
      <c r="N140" s="189">
        <v>252</v>
      </c>
      <c r="O140" s="190">
        <v>120</v>
      </c>
      <c r="P140" s="191">
        <v>132</v>
      </c>
      <c r="Q140" s="189">
        <v>249</v>
      </c>
      <c r="R140" s="190">
        <v>137</v>
      </c>
      <c r="S140" s="191">
        <v>112</v>
      </c>
      <c r="T140" s="189">
        <v>235</v>
      </c>
      <c r="U140" s="190">
        <v>116</v>
      </c>
      <c r="V140" s="191">
        <v>119</v>
      </c>
      <c r="W140" s="189">
        <v>226</v>
      </c>
      <c r="X140" s="190">
        <v>114</v>
      </c>
      <c r="Y140" s="191">
        <v>112</v>
      </c>
    </row>
    <row r="141" spans="1:25" ht="12.75" outlineLevel="3">
      <c r="A141" s="103" t="s">
        <v>141</v>
      </c>
      <c r="B141" s="104" t="s">
        <v>170</v>
      </c>
      <c r="C141" s="143" t="s">
        <v>171</v>
      </c>
      <c r="D141" s="362"/>
      <c r="E141" s="304">
        <v>33</v>
      </c>
      <c r="F141" s="305">
        <v>20</v>
      </c>
      <c r="G141" s="306">
        <v>13</v>
      </c>
      <c r="H141" s="304">
        <v>6</v>
      </c>
      <c r="I141" s="305">
        <v>2</v>
      </c>
      <c r="J141" s="306">
        <v>4</v>
      </c>
      <c r="K141" s="304">
        <v>6</v>
      </c>
      <c r="L141" s="305">
        <v>2</v>
      </c>
      <c r="M141" s="306">
        <v>4</v>
      </c>
      <c r="N141" s="304">
        <v>4</v>
      </c>
      <c r="O141" s="305">
        <v>4</v>
      </c>
      <c r="P141" s="306">
        <v>0</v>
      </c>
      <c r="Q141" s="304">
        <v>5</v>
      </c>
      <c r="R141" s="305">
        <v>4</v>
      </c>
      <c r="S141" s="306">
        <v>1</v>
      </c>
      <c r="T141" s="304">
        <v>8</v>
      </c>
      <c r="U141" s="305">
        <v>5</v>
      </c>
      <c r="V141" s="306">
        <v>3</v>
      </c>
      <c r="W141" s="304">
        <v>4</v>
      </c>
      <c r="X141" s="305">
        <v>3</v>
      </c>
      <c r="Y141" s="306">
        <v>1</v>
      </c>
    </row>
    <row r="142" spans="1:25" ht="12.75" outlineLevel="3">
      <c r="A142" s="61" t="s">
        <v>141</v>
      </c>
      <c r="B142" s="90" t="s">
        <v>170</v>
      </c>
      <c r="C142" s="134" t="s">
        <v>173</v>
      </c>
      <c r="D142" s="363"/>
      <c r="E142" s="307">
        <v>203</v>
      </c>
      <c r="F142" s="308">
        <v>82</v>
      </c>
      <c r="G142" s="309">
        <v>121</v>
      </c>
      <c r="H142" s="307">
        <v>26</v>
      </c>
      <c r="I142" s="308">
        <v>13</v>
      </c>
      <c r="J142" s="309">
        <v>13</v>
      </c>
      <c r="K142" s="307">
        <v>28</v>
      </c>
      <c r="L142" s="308">
        <v>13</v>
      </c>
      <c r="M142" s="309">
        <v>15</v>
      </c>
      <c r="N142" s="307">
        <v>34</v>
      </c>
      <c r="O142" s="308">
        <v>10</v>
      </c>
      <c r="P142" s="309">
        <v>24</v>
      </c>
      <c r="Q142" s="307">
        <v>34</v>
      </c>
      <c r="R142" s="308">
        <v>14</v>
      </c>
      <c r="S142" s="309">
        <v>20</v>
      </c>
      <c r="T142" s="307">
        <v>44</v>
      </c>
      <c r="U142" s="308">
        <v>19</v>
      </c>
      <c r="V142" s="309">
        <v>25</v>
      </c>
      <c r="W142" s="307">
        <v>37</v>
      </c>
      <c r="X142" s="308">
        <v>13</v>
      </c>
      <c r="Y142" s="309">
        <v>24</v>
      </c>
    </row>
    <row r="143" spans="1:25" ht="12.75" outlineLevel="3">
      <c r="A143" s="61" t="s">
        <v>141</v>
      </c>
      <c r="B143" s="90" t="s">
        <v>170</v>
      </c>
      <c r="C143" s="134" t="s">
        <v>172</v>
      </c>
      <c r="D143" s="363"/>
      <c r="E143" s="307">
        <v>46</v>
      </c>
      <c r="F143" s="308">
        <v>23</v>
      </c>
      <c r="G143" s="309">
        <v>23</v>
      </c>
      <c r="H143" s="307">
        <v>6</v>
      </c>
      <c r="I143" s="308">
        <v>4</v>
      </c>
      <c r="J143" s="309">
        <v>2</v>
      </c>
      <c r="K143" s="307">
        <v>8</v>
      </c>
      <c r="L143" s="308">
        <v>5</v>
      </c>
      <c r="M143" s="309">
        <v>3</v>
      </c>
      <c r="N143" s="307">
        <v>5</v>
      </c>
      <c r="O143" s="308">
        <v>2</v>
      </c>
      <c r="P143" s="309">
        <v>3</v>
      </c>
      <c r="Q143" s="307">
        <v>6</v>
      </c>
      <c r="R143" s="308">
        <v>5</v>
      </c>
      <c r="S143" s="309">
        <v>1</v>
      </c>
      <c r="T143" s="307">
        <v>12</v>
      </c>
      <c r="U143" s="308">
        <v>3</v>
      </c>
      <c r="V143" s="309">
        <v>9</v>
      </c>
      <c r="W143" s="307">
        <v>9</v>
      </c>
      <c r="X143" s="308">
        <v>4</v>
      </c>
      <c r="Y143" s="309">
        <v>5</v>
      </c>
    </row>
    <row r="144" spans="1:25" ht="12.75" outlineLevel="3">
      <c r="A144" s="61" t="s">
        <v>141</v>
      </c>
      <c r="B144" s="90" t="s">
        <v>170</v>
      </c>
      <c r="C144" s="134" t="s">
        <v>175</v>
      </c>
      <c r="D144" s="363"/>
      <c r="E144" s="307">
        <v>139</v>
      </c>
      <c r="F144" s="308">
        <v>65</v>
      </c>
      <c r="G144" s="309">
        <v>74</v>
      </c>
      <c r="H144" s="307">
        <v>26</v>
      </c>
      <c r="I144" s="308">
        <v>16</v>
      </c>
      <c r="J144" s="309">
        <v>10</v>
      </c>
      <c r="K144" s="307">
        <v>24</v>
      </c>
      <c r="L144" s="308">
        <v>14</v>
      </c>
      <c r="M144" s="309">
        <v>10</v>
      </c>
      <c r="N144" s="307">
        <v>23</v>
      </c>
      <c r="O144" s="308">
        <v>8</v>
      </c>
      <c r="P144" s="309">
        <v>15</v>
      </c>
      <c r="Q144" s="307">
        <v>22</v>
      </c>
      <c r="R144" s="308">
        <v>9</v>
      </c>
      <c r="S144" s="309">
        <v>13</v>
      </c>
      <c r="T144" s="307">
        <v>21</v>
      </c>
      <c r="U144" s="308">
        <v>6</v>
      </c>
      <c r="V144" s="309">
        <v>15</v>
      </c>
      <c r="W144" s="307">
        <v>23</v>
      </c>
      <c r="X144" s="308">
        <v>12</v>
      </c>
      <c r="Y144" s="309">
        <v>11</v>
      </c>
    </row>
    <row r="145" spans="1:25" ht="12.75" outlineLevel="3">
      <c r="A145" s="68" t="s">
        <v>141</v>
      </c>
      <c r="B145" s="218" t="s">
        <v>170</v>
      </c>
      <c r="C145" s="136" t="s">
        <v>174</v>
      </c>
      <c r="D145" s="364"/>
      <c r="E145" s="310">
        <v>65</v>
      </c>
      <c r="F145" s="311">
        <v>34</v>
      </c>
      <c r="G145" s="312">
        <v>31</v>
      </c>
      <c r="H145" s="310">
        <v>13</v>
      </c>
      <c r="I145" s="311">
        <v>5</v>
      </c>
      <c r="J145" s="312">
        <v>8</v>
      </c>
      <c r="K145" s="310">
        <v>8</v>
      </c>
      <c r="L145" s="311">
        <v>5</v>
      </c>
      <c r="M145" s="312">
        <v>3</v>
      </c>
      <c r="N145" s="310">
        <v>5</v>
      </c>
      <c r="O145" s="311">
        <v>3</v>
      </c>
      <c r="P145" s="312">
        <v>2</v>
      </c>
      <c r="Q145" s="310">
        <v>14</v>
      </c>
      <c r="R145" s="311">
        <v>7</v>
      </c>
      <c r="S145" s="312">
        <v>7</v>
      </c>
      <c r="T145" s="310">
        <v>10</v>
      </c>
      <c r="U145" s="311">
        <v>6</v>
      </c>
      <c r="V145" s="312">
        <v>4</v>
      </c>
      <c r="W145" s="310">
        <v>15</v>
      </c>
      <c r="X145" s="311">
        <v>8</v>
      </c>
      <c r="Y145" s="312">
        <v>7</v>
      </c>
    </row>
    <row r="146" spans="1:25" ht="12.75" outlineLevel="2">
      <c r="A146" s="185" t="s">
        <v>141</v>
      </c>
      <c r="B146" s="186" t="s">
        <v>176</v>
      </c>
      <c r="C146" s="187"/>
      <c r="D146" s="189">
        <v>0</v>
      </c>
      <c r="E146" s="189">
        <v>486</v>
      </c>
      <c r="F146" s="190">
        <v>224</v>
      </c>
      <c r="G146" s="191">
        <v>262</v>
      </c>
      <c r="H146" s="189">
        <v>77</v>
      </c>
      <c r="I146" s="190">
        <v>40</v>
      </c>
      <c r="J146" s="191">
        <v>37</v>
      </c>
      <c r="K146" s="189">
        <v>74</v>
      </c>
      <c r="L146" s="190">
        <v>39</v>
      </c>
      <c r="M146" s="191">
        <v>35</v>
      </c>
      <c r="N146" s="189">
        <v>71</v>
      </c>
      <c r="O146" s="190">
        <v>27</v>
      </c>
      <c r="P146" s="191">
        <v>44</v>
      </c>
      <c r="Q146" s="189">
        <v>81</v>
      </c>
      <c r="R146" s="190">
        <v>39</v>
      </c>
      <c r="S146" s="191">
        <v>42</v>
      </c>
      <c r="T146" s="189">
        <v>95</v>
      </c>
      <c r="U146" s="190">
        <v>39</v>
      </c>
      <c r="V146" s="191">
        <v>56</v>
      </c>
      <c r="W146" s="189">
        <v>88</v>
      </c>
      <c r="X146" s="190">
        <v>40</v>
      </c>
      <c r="Y146" s="191">
        <v>48</v>
      </c>
    </row>
    <row r="147" spans="1:25" ht="12.75" outlineLevel="1">
      <c r="A147" s="25" t="s">
        <v>177</v>
      </c>
      <c r="B147" s="37"/>
      <c r="C147" s="187"/>
      <c r="D147" s="189">
        <v>0</v>
      </c>
      <c r="E147" s="189">
        <v>6415</v>
      </c>
      <c r="F147" s="190">
        <v>3272</v>
      </c>
      <c r="G147" s="191">
        <v>3143</v>
      </c>
      <c r="H147" s="189">
        <v>980</v>
      </c>
      <c r="I147" s="190">
        <v>496</v>
      </c>
      <c r="J147" s="191">
        <v>484</v>
      </c>
      <c r="K147" s="189">
        <v>1041</v>
      </c>
      <c r="L147" s="190">
        <v>547</v>
      </c>
      <c r="M147" s="191">
        <v>494</v>
      </c>
      <c r="N147" s="189">
        <v>1039</v>
      </c>
      <c r="O147" s="190">
        <v>524</v>
      </c>
      <c r="P147" s="191">
        <v>515</v>
      </c>
      <c r="Q147" s="189">
        <v>1137</v>
      </c>
      <c r="R147" s="190">
        <v>570</v>
      </c>
      <c r="S147" s="191">
        <v>567</v>
      </c>
      <c r="T147" s="189">
        <v>1107</v>
      </c>
      <c r="U147" s="190">
        <v>550</v>
      </c>
      <c r="V147" s="191">
        <v>557</v>
      </c>
      <c r="W147" s="189">
        <v>1111</v>
      </c>
      <c r="X147" s="190">
        <v>585</v>
      </c>
      <c r="Y147" s="191">
        <v>526</v>
      </c>
    </row>
    <row r="148" spans="1:25" ht="12.75" outlineLevel="3">
      <c r="A148" s="103" t="s">
        <v>178</v>
      </c>
      <c r="B148" s="104" t="s">
        <v>179</v>
      </c>
      <c r="C148" s="143" t="s">
        <v>180</v>
      </c>
      <c r="D148" s="362"/>
      <c r="E148" s="304">
        <v>514</v>
      </c>
      <c r="F148" s="305">
        <v>254</v>
      </c>
      <c r="G148" s="306">
        <v>260</v>
      </c>
      <c r="H148" s="304">
        <v>80</v>
      </c>
      <c r="I148" s="305">
        <v>43</v>
      </c>
      <c r="J148" s="306">
        <v>37</v>
      </c>
      <c r="K148" s="304">
        <v>63</v>
      </c>
      <c r="L148" s="305">
        <v>34</v>
      </c>
      <c r="M148" s="306">
        <v>29</v>
      </c>
      <c r="N148" s="304">
        <v>101</v>
      </c>
      <c r="O148" s="305">
        <v>45</v>
      </c>
      <c r="P148" s="306">
        <v>56</v>
      </c>
      <c r="Q148" s="304">
        <v>80</v>
      </c>
      <c r="R148" s="305">
        <v>38</v>
      </c>
      <c r="S148" s="306">
        <v>42</v>
      </c>
      <c r="T148" s="304">
        <v>89</v>
      </c>
      <c r="U148" s="305">
        <v>51</v>
      </c>
      <c r="V148" s="306">
        <v>38</v>
      </c>
      <c r="W148" s="304">
        <v>101</v>
      </c>
      <c r="X148" s="305">
        <v>43</v>
      </c>
      <c r="Y148" s="306">
        <v>58</v>
      </c>
    </row>
    <row r="149" spans="1:25" ht="12.75" outlineLevel="3">
      <c r="A149" s="61" t="s">
        <v>178</v>
      </c>
      <c r="B149" s="90" t="s">
        <v>179</v>
      </c>
      <c r="C149" s="134" t="s">
        <v>181</v>
      </c>
      <c r="D149" s="363"/>
      <c r="E149" s="307">
        <v>285</v>
      </c>
      <c r="F149" s="308">
        <v>149</v>
      </c>
      <c r="G149" s="309">
        <v>136</v>
      </c>
      <c r="H149" s="307">
        <v>37</v>
      </c>
      <c r="I149" s="308">
        <v>22</v>
      </c>
      <c r="J149" s="309">
        <v>15</v>
      </c>
      <c r="K149" s="307">
        <v>54</v>
      </c>
      <c r="L149" s="308">
        <v>27</v>
      </c>
      <c r="M149" s="309">
        <v>27</v>
      </c>
      <c r="N149" s="307">
        <v>33</v>
      </c>
      <c r="O149" s="308">
        <v>21</v>
      </c>
      <c r="P149" s="309">
        <v>12</v>
      </c>
      <c r="Q149" s="307">
        <v>54</v>
      </c>
      <c r="R149" s="308">
        <v>25</v>
      </c>
      <c r="S149" s="309">
        <v>29</v>
      </c>
      <c r="T149" s="307">
        <v>45</v>
      </c>
      <c r="U149" s="308">
        <v>23</v>
      </c>
      <c r="V149" s="309">
        <v>22</v>
      </c>
      <c r="W149" s="307">
        <v>62</v>
      </c>
      <c r="X149" s="308">
        <v>31</v>
      </c>
      <c r="Y149" s="309">
        <v>31</v>
      </c>
    </row>
    <row r="150" spans="1:25" ht="12.75" outlineLevel="3">
      <c r="A150" s="61" t="s">
        <v>178</v>
      </c>
      <c r="B150" s="90" t="s">
        <v>179</v>
      </c>
      <c r="C150" s="134" t="s">
        <v>182</v>
      </c>
      <c r="D150" s="363"/>
      <c r="E150" s="307">
        <v>39</v>
      </c>
      <c r="F150" s="308">
        <v>20</v>
      </c>
      <c r="G150" s="309">
        <v>19</v>
      </c>
      <c r="H150" s="307">
        <v>9</v>
      </c>
      <c r="I150" s="308">
        <v>5</v>
      </c>
      <c r="J150" s="309">
        <v>4</v>
      </c>
      <c r="K150" s="307">
        <v>7</v>
      </c>
      <c r="L150" s="308">
        <v>3</v>
      </c>
      <c r="M150" s="309">
        <v>4</v>
      </c>
      <c r="N150" s="307">
        <v>6</v>
      </c>
      <c r="O150" s="308">
        <v>4</v>
      </c>
      <c r="P150" s="309">
        <v>2</v>
      </c>
      <c r="Q150" s="307">
        <v>6</v>
      </c>
      <c r="R150" s="308">
        <v>2</v>
      </c>
      <c r="S150" s="309">
        <v>4</v>
      </c>
      <c r="T150" s="307">
        <v>6</v>
      </c>
      <c r="U150" s="308">
        <v>4</v>
      </c>
      <c r="V150" s="309">
        <v>2</v>
      </c>
      <c r="W150" s="307">
        <v>5</v>
      </c>
      <c r="X150" s="308">
        <v>2</v>
      </c>
      <c r="Y150" s="309">
        <v>3</v>
      </c>
    </row>
    <row r="151" spans="1:25" ht="12.75" outlineLevel="3">
      <c r="A151" s="61" t="s">
        <v>178</v>
      </c>
      <c r="B151" s="90" t="s">
        <v>179</v>
      </c>
      <c r="C151" s="134" t="s">
        <v>183</v>
      </c>
      <c r="D151" s="363"/>
      <c r="E151" s="307">
        <v>50</v>
      </c>
      <c r="F151" s="308">
        <v>20</v>
      </c>
      <c r="G151" s="309">
        <v>30</v>
      </c>
      <c r="H151" s="307">
        <v>5</v>
      </c>
      <c r="I151" s="308">
        <v>2</v>
      </c>
      <c r="J151" s="309">
        <v>3</v>
      </c>
      <c r="K151" s="307">
        <v>8</v>
      </c>
      <c r="L151" s="308">
        <v>2</v>
      </c>
      <c r="M151" s="309">
        <v>6</v>
      </c>
      <c r="N151" s="307">
        <v>10</v>
      </c>
      <c r="O151" s="308">
        <v>3</v>
      </c>
      <c r="P151" s="309">
        <v>7</v>
      </c>
      <c r="Q151" s="307">
        <v>12</v>
      </c>
      <c r="R151" s="308">
        <v>8</v>
      </c>
      <c r="S151" s="309">
        <v>4</v>
      </c>
      <c r="T151" s="307">
        <v>8</v>
      </c>
      <c r="U151" s="308">
        <v>2</v>
      </c>
      <c r="V151" s="309">
        <v>6</v>
      </c>
      <c r="W151" s="307">
        <v>7</v>
      </c>
      <c r="X151" s="308">
        <v>3</v>
      </c>
      <c r="Y151" s="309">
        <v>4</v>
      </c>
    </row>
    <row r="152" spans="1:25" ht="12.75" outlineLevel="3">
      <c r="A152" s="61" t="s">
        <v>178</v>
      </c>
      <c r="B152" s="90" t="s">
        <v>179</v>
      </c>
      <c r="C152" s="134" t="s">
        <v>184</v>
      </c>
      <c r="D152" s="363"/>
      <c r="E152" s="307">
        <v>77</v>
      </c>
      <c r="F152" s="308">
        <v>47</v>
      </c>
      <c r="G152" s="309">
        <v>30</v>
      </c>
      <c r="H152" s="307">
        <v>9</v>
      </c>
      <c r="I152" s="308">
        <v>6</v>
      </c>
      <c r="J152" s="309">
        <v>3</v>
      </c>
      <c r="K152" s="307">
        <v>22</v>
      </c>
      <c r="L152" s="308">
        <v>14</v>
      </c>
      <c r="M152" s="309">
        <v>8</v>
      </c>
      <c r="N152" s="307">
        <v>8</v>
      </c>
      <c r="O152" s="308">
        <v>4</v>
      </c>
      <c r="P152" s="309">
        <v>4</v>
      </c>
      <c r="Q152" s="307">
        <v>15</v>
      </c>
      <c r="R152" s="308">
        <v>9</v>
      </c>
      <c r="S152" s="309">
        <v>6</v>
      </c>
      <c r="T152" s="307">
        <v>14</v>
      </c>
      <c r="U152" s="308">
        <v>8</v>
      </c>
      <c r="V152" s="309">
        <v>6</v>
      </c>
      <c r="W152" s="307">
        <v>9</v>
      </c>
      <c r="X152" s="308">
        <v>6</v>
      </c>
      <c r="Y152" s="309">
        <v>3</v>
      </c>
    </row>
    <row r="153" spans="1:25" ht="12.75" outlineLevel="3">
      <c r="A153" s="61" t="s">
        <v>178</v>
      </c>
      <c r="B153" s="90" t="s">
        <v>179</v>
      </c>
      <c r="C153" s="134" t="s">
        <v>185</v>
      </c>
      <c r="D153" s="363"/>
      <c r="E153" s="307">
        <v>173</v>
      </c>
      <c r="F153" s="308">
        <v>93</v>
      </c>
      <c r="G153" s="309">
        <v>80</v>
      </c>
      <c r="H153" s="307">
        <v>16</v>
      </c>
      <c r="I153" s="308">
        <v>11</v>
      </c>
      <c r="J153" s="309">
        <v>5</v>
      </c>
      <c r="K153" s="307">
        <v>29</v>
      </c>
      <c r="L153" s="308">
        <v>14</v>
      </c>
      <c r="M153" s="309">
        <v>15</v>
      </c>
      <c r="N153" s="307">
        <v>27</v>
      </c>
      <c r="O153" s="308">
        <v>15</v>
      </c>
      <c r="P153" s="309">
        <v>12</v>
      </c>
      <c r="Q153" s="307">
        <v>38</v>
      </c>
      <c r="R153" s="308">
        <v>17</v>
      </c>
      <c r="S153" s="309">
        <v>21</v>
      </c>
      <c r="T153" s="307">
        <v>36</v>
      </c>
      <c r="U153" s="308">
        <v>21</v>
      </c>
      <c r="V153" s="309">
        <v>15</v>
      </c>
      <c r="W153" s="307">
        <v>27</v>
      </c>
      <c r="X153" s="308">
        <v>15</v>
      </c>
      <c r="Y153" s="309">
        <v>12</v>
      </c>
    </row>
    <row r="154" spans="1:25" ht="12.75" outlineLevel="3">
      <c r="A154" s="61" t="s">
        <v>178</v>
      </c>
      <c r="B154" s="90" t="s">
        <v>179</v>
      </c>
      <c r="C154" s="134" t="s">
        <v>186</v>
      </c>
      <c r="D154" s="363"/>
      <c r="E154" s="307">
        <v>53</v>
      </c>
      <c r="F154" s="308">
        <v>21</v>
      </c>
      <c r="G154" s="309">
        <v>32</v>
      </c>
      <c r="H154" s="307">
        <v>7</v>
      </c>
      <c r="I154" s="308">
        <v>4</v>
      </c>
      <c r="J154" s="309">
        <v>3</v>
      </c>
      <c r="K154" s="307">
        <v>8</v>
      </c>
      <c r="L154" s="308">
        <v>4</v>
      </c>
      <c r="M154" s="309">
        <v>4</v>
      </c>
      <c r="N154" s="307">
        <v>6</v>
      </c>
      <c r="O154" s="308">
        <v>2</v>
      </c>
      <c r="P154" s="309">
        <v>4</v>
      </c>
      <c r="Q154" s="307">
        <v>14</v>
      </c>
      <c r="R154" s="308">
        <v>5</v>
      </c>
      <c r="S154" s="309">
        <v>9</v>
      </c>
      <c r="T154" s="307">
        <v>10</v>
      </c>
      <c r="U154" s="308">
        <v>4</v>
      </c>
      <c r="V154" s="309">
        <v>6</v>
      </c>
      <c r="W154" s="307">
        <v>8</v>
      </c>
      <c r="X154" s="308">
        <v>2</v>
      </c>
      <c r="Y154" s="309">
        <v>6</v>
      </c>
    </row>
    <row r="155" spans="1:25" ht="12.75" outlineLevel="3">
      <c r="A155" s="61" t="s">
        <v>178</v>
      </c>
      <c r="B155" s="90" t="s">
        <v>179</v>
      </c>
      <c r="C155" s="134" t="s">
        <v>187</v>
      </c>
      <c r="D155" s="363"/>
      <c r="E155" s="307">
        <v>70</v>
      </c>
      <c r="F155" s="308">
        <v>37</v>
      </c>
      <c r="G155" s="309">
        <v>33</v>
      </c>
      <c r="H155" s="307">
        <v>7</v>
      </c>
      <c r="I155" s="308">
        <v>3</v>
      </c>
      <c r="J155" s="309">
        <v>4</v>
      </c>
      <c r="K155" s="307">
        <v>13</v>
      </c>
      <c r="L155" s="308">
        <v>7</v>
      </c>
      <c r="M155" s="309">
        <v>6</v>
      </c>
      <c r="N155" s="307">
        <v>9</v>
      </c>
      <c r="O155" s="308">
        <v>4</v>
      </c>
      <c r="P155" s="309">
        <v>5</v>
      </c>
      <c r="Q155" s="307">
        <v>10</v>
      </c>
      <c r="R155" s="308">
        <v>5</v>
      </c>
      <c r="S155" s="309">
        <v>5</v>
      </c>
      <c r="T155" s="307">
        <v>16</v>
      </c>
      <c r="U155" s="308">
        <v>9</v>
      </c>
      <c r="V155" s="309">
        <v>7</v>
      </c>
      <c r="W155" s="307">
        <v>15</v>
      </c>
      <c r="X155" s="308">
        <v>9</v>
      </c>
      <c r="Y155" s="309">
        <v>6</v>
      </c>
    </row>
    <row r="156" spans="1:25" ht="12.75" outlineLevel="3">
      <c r="A156" s="61" t="s">
        <v>178</v>
      </c>
      <c r="B156" s="90" t="s">
        <v>179</v>
      </c>
      <c r="C156" s="134" t="s">
        <v>188</v>
      </c>
      <c r="D156" s="363"/>
      <c r="E156" s="307">
        <v>32</v>
      </c>
      <c r="F156" s="308">
        <v>14</v>
      </c>
      <c r="G156" s="309">
        <v>18</v>
      </c>
      <c r="H156" s="307">
        <v>3</v>
      </c>
      <c r="I156" s="308">
        <v>1</v>
      </c>
      <c r="J156" s="309">
        <v>2</v>
      </c>
      <c r="K156" s="307">
        <v>14</v>
      </c>
      <c r="L156" s="308">
        <v>6</v>
      </c>
      <c r="M156" s="309">
        <v>8</v>
      </c>
      <c r="N156" s="307">
        <v>2</v>
      </c>
      <c r="O156" s="308">
        <v>0</v>
      </c>
      <c r="P156" s="309">
        <v>2</v>
      </c>
      <c r="Q156" s="307">
        <v>5</v>
      </c>
      <c r="R156" s="308">
        <v>2</v>
      </c>
      <c r="S156" s="309">
        <v>3</v>
      </c>
      <c r="T156" s="307">
        <v>3</v>
      </c>
      <c r="U156" s="308">
        <v>1</v>
      </c>
      <c r="V156" s="309">
        <v>2</v>
      </c>
      <c r="W156" s="307">
        <v>5</v>
      </c>
      <c r="X156" s="308">
        <v>4</v>
      </c>
      <c r="Y156" s="309">
        <v>1</v>
      </c>
    </row>
    <row r="157" spans="1:25" ht="12.75" outlineLevel="3">
      <c r="A157" s="68" t="s">
        <v>178</v>
      </c>
      <c r="B157" s="218" t="s">
        <v>179</v>
      </c>
      <c r="C157" s="136" t="s">
        <v>189</v>
      </c>
      <c r="D157" s="364"/>
      <c r="E157" s="310">
        <v>166</v>
      </c>
      <c r="F157" s="311">
        <v>90</v>
      </c>
      <c r="G157" s="312">
        <v>76</v>
      </c>
      <c r="H157" s="310">
        <v>33</v>
      </c>
      <c r="I157" s="311">
        <v>19</v>
      </c>
      <c r="J157" s="312">
        <v>14</v>
      </c>
      <c r="K157" s="310">
        <v>31</v>
      </c>
      <c r="L157" s="311">
        <v>18</v>
      </c>
      <c r="M157" s="312">
        <v>13</v>
      </c>
      <c r="N157" s="310">
        <v>17</v>
      </c>
      <c r="O157" s="311">
        <v>6</v>
      </c>
      <c r="P157" s="312">
        <v>11</v>
      </c>
      <c r="Q157" s="310">
        <v>35</v>
      </c>
      <c r="R157" s="311">
        <v>19</v>
      </c>
      <c r="S157" s="312">
        <v>16</v>
      </c>
      <c r="T157" s="310">
        <v>28</v>
      </c>
      <c r="U157" s="311">
        <v>15</v>
      </c>
      <c r="V157" s="312">
        <v>13</v>
      </c>
      <c r="W157" s="310">
        <v>22</v>
      </c>
      <c r="X157" s="311">
        <v>13</v>
      </c>
      <c r="Y157" s="312">
        <v>9</v>
      </c>
    </row>
    <row r="158" spans="1:25" ht="12.75" outlineLevel="2">
      <c r="A158" s="185" t="s">
        <v>178</v>
      </c>
      <c r="B158" s="186" t="s">
        <v>190</v>
      </c>
      <c r="C158" s="187"/>
      <c r="D158" s="189">
        <v>0</v>
      </c>
      <c r="E158" s="189">
        <v>1459</v>
      </c>
      <c r="F158" s="190">
        <v>745</v>
      </c>
      <c r="G158" s="191">
        <v>714</v>
      </c>
      <c r="H158" s="189">
        <v>206</v>
      </c>
      <c r="I158" s="190">
        <v>116</v>
      </c>
      <c r="J158" s="191">
        <v>90</v>
      </c>
      <c r="K158" s="189">
        <v>249</v>
      </c>
      <c r="L158" s="190">
        <v>129</v>
      </c>
      <c r="M158" s="191">
        <v>120</v>
      </c>
      <c r="N158" s="189">
        <v>219</v>
      </c>
      <c r="O158" s="190">
        <v>104</v>
      </c>
      <c r="P158" s="191">
        <v>115</v>
      </c>
      <c r="Q158" s="189">
        <v>269</v>
      </c>
      <c r="R158" s="190">
        <v>130</v>
      </c>
      <c r="S158" s="191">
        <v>139</v>
      </c>
      <c r="T158" s="189">
        <v>255</v>
      </c>
      <c r="U158" s="190">
        <v>138</v>
      </c>
      <c r="V158" s="191">
        <v>117</v>
      </c>
      <c r="W158" s="189">
        <v>261</v>
      </c>
      <c r="X158" s="190">
        <v>128</v>
      </c>
      <c r="Y158" s="191">
        <v>133</v>
      </c>
    </row>
    <row r="159" spans="1:25" ht="12.75" outlineLevel="3">
      <c r="A159" s="103" t="s">
        <v>178</v>
      </c>
      <c r="B159" s="104" t="s">
        <v>191</v>
      </c>
      <c r="C159" s="143" t="s">
        <v>192</v>
      </c>
      <c r="D159" s="362"/>
      <c r="E159" s="304">
        <v>600</v>
      </c>
      <c r="F159" s="305">
        <v>327</v>
      </c>
      <c r="G159" s="306">
        <v>273</v>
      </c>
      <c r="H159" s="304">
        <v>102</v>
      </c>
      <c r="I159" s="305">
        <v>55</v>
      </c>
      <c r="J159" s="306">
        <v>47</v>
      </c>
      <c r="K159" s="304">
        <v>103</v>
      </c>
      <c r="L159" s="305">
        <v>60</v>
      </c>
      <c r="M159" s="306">
        <v>43</v>
      </c>
      <c r="N159" s="304">
        <v>99</v>
      </c>
      <c r="O159" s="305">
        <v>59</v>
      </c>
      <c r="P159" s="306">
        <v>40</v>
      </c>
      <c r="Q159" s="304">
        <v>99</v>
      </c>
      <c r="R159" s="305">
        <v>53</v>
      </c>
      <c r="S159" s="306">
        <v>46</v>
      </c>
      <c r="T159" s="304">
        <v>100</v>
      </c>
      <c r="U159" s="305">
        <v>50</v>
      </c>
      <c r="V159" s="306">
        <v>50</v>
      </c>
      <c r="W159" s="304">
        <v>97</v>
      </c>
      <c r="X159" s="305">
        <v>50</v>
      </c>
      <c r="Y159" s="306">
        <v>47</v>
      </c>
    </row>
    <row r="160" spans="1:25" ht="12.75" outlineLevel="3">
      <c r="A160" s="61" t="s">
        <v>178</v>
      </c>
      <c r="B160" s="90" t="s">
        <v>191</v>
      </c>
      <c r="C160" s="134" t="s">
        <v>193</v>
      </c>
      <c r="D160" s="363"/>
      <c r="E160" s="307">
        <v>675</v>
      </c>
      <c r="F160" s="308">
        <v>330</v>
      </c>
      <c r="G160" s="309">
        <v>345</v>
      </c>
      <c r="H160" s="307">
        <v>135</v>
      </c>
      <c r="I160" s="308">
        <v>63</v>
      </c>
      <c r="J160" s="309">
        <v>72</v>
      </c>
      <c r="K160" s="307">
        <v>100</v>
      </c>
      <c r="L160" s="308">
        <v>56</v>
      </c>
      <c r="M160" s="309">
        <v>44</v>
      </c>
      <c r="N160" s="307">
        <v>114</v>
      </c>
      <c r="O160" s="308">
        <v>56</v>
      </c>
      <c r="P160" s="309">
        <v>58</v>
      </c>
      <c r="Q160" s="307">
        <v>117</v>
      </c>
      <c r="R160" s="308">
        <v>54</v>
      </c>
      <c r="S160" s="309">
        <v>63</v>
      </c>
      <c r="T160" s="307">
        <v>105</v>
      </c>
      <c r="U160" s="308">
        <v>56</v>
      </c>
      <c r="V160" s="309">
        <v>49</v>
      </c>
      <c r="W160" s="307">
        <v>104</v>
      </c>
      <c r="X160" s="308">
        <v>45</v>
      </c>
      <c r="Y160" s="309">
        <v>59</v>
      </c>
    </row>
    <row r="161" spans="1:25" ht="12.75" outlineLevel="3">
      <c r="A161" s="61" t="s">
        <v>178</v>
      </c>
      <c r="B161" s="90" t="s">
        <v>191</v>
      </c>
      <c r="C161" s="134" t="s">
        <v>194</v>
      </c>
      <c r="D161" s="363"/>
      <c r="E161" s="307">
        <v>350</v>
      </c>
      <c r="F161" s="308">
        <v>181</v>
      </c>
      <c r="G161" s="309">
        <v>169</v>
      </c>
      <c r="H161" s="307">
        <v>54</v>
      </c>
      <c r="I161" s="308">
        <v>27</v>
      </c>
      <c r="J161" s="309">
        <v>27</v>
      </c>
      <c r="K161" s="307">
        <v>48</v>
      </c>
      <c r="L161" s="308">
        <v>26</v>
      </c>
      <c r="M161" s="309">
        <v>22</v>
      </c>
      <c r="N161" s="307">
        <v>55</v>
      </c>
      <c r="O161" s="308">
        <v>24</v>
      </c>
      <c r="P161" s="309">
        <v>31</v>
      </c>
      <c r="Q161" s="307">
        <v>68</v>
      </c>
      <c r="R161" s="308">
        <v>36</v>
      </c>
      <c r="S161" s="309">
        <v>32</v>
      </c>
      <c r="T161" s="307">
        <v>66</v>
      </c>
      <c r="U161" s="308">
        <v>36</v>
      </c>
      <c r="V161" s="309">
        <v>30</v>
      </c>
      <c r="W161" s="307">
        <v>59</v>
      </c>
      <c r="X161" s="308">
        <v>32</v>
      </c>
      <c r="Y161" s="309">
        <v>27</v>
      </c>
    </row>
    <row r="162" spans="1:25" ht="12.75" outlineLevel="3">
      <c r="A162" s="61" t="s">
        <v>178</v>
      </c>
      <c r="B162" s="90" t="s">
        <v>191</v>
      </c>
      <c r="C162" s="134" t="s">
        <v>195</v>
      </c>
      <c r="D162" s="363"/>
      <c r="E162" s="307">
        <v>491</v>
      </c>
      <c r="F162" s="308">
        <v>250</v>
      </c>
      <c r="G162" s="309">
        <v>241</v>
      </c>
      <c r="H162" s="307">
        <v>79</v>
      </c>
      <c r="I162" s="308">
        <v>40</v>
      </c>
      <c r="J162" s="309">
        <v>39</v>
      </c>
      <c r="K162" s="307">
        <v>73</v>
      </c>
      <c r="L162" s="308">
        <v>43</v>
      </c>
      <c r="M162" s="309">
        <v>30</v>
      </c>
      <c r="N162" s="307">
        <v>96</v>
      </c>
      <c r="O162" s="308">
        <v>39</v>
      </c>
      <c r="P162" s="309">
        <v>57</v>
      </c>
      <c r="Q162" s="307">
        <v>74</v>
      </c>
      <c r="R162" s="308">
        <v>44</v>
      </c>
      <c r="S162" s="309">
        <v>30</v>
      </c>
      <c r="T162" s="307">
        <v>81</v>
      </c>
      <c r="U162" s="308">
        <v>44</v>
      </c>
      <c r="V162" s="309">
        <v>37</v>
      </c>
      <c r="W162" s="307">
        <v>88</v>
      </c>
      <c r="X162" s="308">
        <v>40</v>
      </c>
      <c r="Y162" s="309">
        <v>48</v>
      </c>
    </row>
    <row r="163" spans="1:25" ht="12.75" outlineLevel="3">
      <c r="A163" s="61" t="s">
        <v>178</v>
      </c>
      <c r="B163" s="90" t="s">
        <v>191</v>
      </c>
      <c r="C163" s="134" t="s">
        <v>196</v>
      </c>
      <c r="D163" s="363"/>
      <c r="E163" s="307">
        <v>78</v>
      </c>
      <c r="F163" s="308">
        <v>44</v>
      </c>
      <c r="G163" s="309">
        <v>34</v>
      </c>
      <c r="H163" s="307">
        <v>10</v>
      </c>
      <c r="I163" s="308">
        <v>5</v>
      </c>
      <c r="J163" s="309">
        <v>5</v>
      </c>
      <c r="K163" s="307">
        <v>14</v>
      </c>
      <c r="L163" s="308">
        <v>4</v>
      </c>
      <c r="M163" s="309">
        <v>10</v>
      </c>
      <c r="N163" s="307">
        <v>14</v>
      </c>
      <c r="O163" s="308">
        <v>9</v>
      </c>
      <c r="P163" s="309">
        <v>5</v>
      </c>
      <c r="Q163" s="307">
        <v>13</v>
      </c>
      <c r="R163" s="308">
        <v>10</v>
      </c>
      <c r="S163" s="309">
        <v>3</v>
      </c>
      <c r="T163" s="307">
        <v>19</v>
      </c>
      <c r="U163" s="308">
        <v>9</v>
      </c>
      <c r="V163" s="309">
        <v>10</v>
      </c>
      <c r="W163" s="307">
        <v>8</v>
      </c>
      <c r="X163" s="308">
        <v>7</v>
      </c>
      <c r="Y163" s="309">
        <v>1</v>
      </c>
    </row>
    <row r="164" spans="1:25" ht="12.75" outlineLevel="3">
      <c r="A164" s="61" t="s">
        <v>178</v>
      </c>
      <c r="B164" s="90" t="s">
        <v>191</v>
      </c>
      <c r="C164" s="134" t="s">
        <v>197</v>
      </c>
      <c r="D164" s="363"/>
      <c r="E164" s="307">
        <v>342</v>
      </c>
      <c r="F164" s="308">
        <v>164</v>
      </c>
      <c r="G164" s="309">
        <v>178</v>
      </c>
      <c r="H164" s="307">
        <v>53</v>
      </c>
      <c r="I164" s="308">
        <v>23</v>
      </c>
      <c r="J164" s="309">
        <v>30</v>
      </c>
      <c r="K164" s="307">
        <v>47</v>
      </c>
      <c r="L164" s="308">
        <v>25</v>
      </c>
      <c r="M164" s="309">
        <v>22</v>
      </c>
      <c r="N164" s="307">
        <v>58</v>
      </c>
      <c r="O164" s="308">
        <v>26</v>
      </c>
      <c r="P164" s="309">
        <v>32</v>
      </c>
      <c r="Q164" s="307">
        <v>53</v>
      </c>
      <c r="R164" s="308">
        <v>31</v>
      </c>
      <c r="S164" s="309">
        <v>22</v>
      </c>
      <c r="T164" s="307">
        <v>63</v>
      </c>
      <c r="U164" s="308">
        <v>28</v>
      </c>
      <c r="V164" s="309">
        <v>35</v>
      </c>
      <c r="W164" s="307">
        <v>68</v>
      </c>
      <c r="X164" s="308">
        <v>31</v>
      </c>
      <c r="Y164" s="309">
        <v>37</v>
      </c>
    </row>
    <row r="165" spans="1:25" ht="12.75" outlineLevel="3">
      <c r="A165" s="61" t="s">
        <v>178</v>
      </c>
      <c r="B165" s="90" t="s">
        <v>191</v>
      </c>
      <c r="C165" s="134" t="s">
        <v>198</v>
      </c>
      <c r="D165" s="363"/>
      <c r="E165" s="307">
        <v>362</v>
      </c>
      <c r="F165" s="308">
        <v>182</v>
      </c>
      <c r="G165" s="309">
        <v>180</v>
      </c>
      <c r="H165" s="307">
        <v>63</v>
      </c>
      <c r="I165" s="308">
        <v>30</v>
      </c>
      <c r="J165" s="309">
        <v>33</v>
      </c>
      <c r="K165" s="307">
        <v>62</v>
      </c>
      <c r="L165" s="308">
        <v>37</v>
      </c>
      <c r="M165" s="309">
        <v>25</v>
      </c>
      <c r="N165" s="307">
        <v>59</v>
      </c>
      <c r="O165" s="308">
        <v>24</v>
      </c>
      <c r="P165" s="309">
        <v>35</v>
      </c>
      <c r="Q165" s="307">
        <v>67</v>
      </c>
      <c r="R165" s="308">
        <v>28</v>
      </c>
      <c r="S165" s="309">
        <v>39</v>
      </c>
      <c r="T165" s="307">
        <v>55</v>
      </c>
      <c r="U165" s="308">
        <v>28</v>
      </c>
      <c r="V165" s="309">
        <v>27</v>
      </c>
      <c r="W165" s="307">
        <v>56</v>
      </c>
      <c r="X165" s="308">
        <v>35</v>
      </c>
      <c r="Y165" s="309">
        <v>21</v>
      </c>
    </row>
    <row r="166" spans="1:25" ht="12.75" outlineLevel="3">
      <c r="A166" s="61" t="s">
        <v>178</v>
      </c>
      <c r="B166" s="90" t="s">
        <v>191</v>
      </c>
      <c r="C166" s="134" t="s">
        <v>199</v>
      </c>
      <c r="D166" s="363"/>
      <c r="E166" s="307">
        <v>95</v>
      </c>
      <c r="F166" s="308">
        <v>56</v>
      </c>
      <c r="G166" s="309">
        <v>39</v>
      </c>
      <c r="H166" s="307">
        <v>14</v>
      </c>
      <c r="I166" s="308">
        <v>9</v>
      </c>
      <c r="J166" s="309">
        <v>5</v>
      </c>
      <c r="K166" s="307">
        <v>10</v>
      </c>
      <c r="L166" s="308">
        <v>6</v>
      </c>
      <c r="M166" s="309">
        <v>4</v>
      </c>
      <c r="N166" s="307">
        <v>22</v>
      </c>
      <c r="O166" s="308">
        <v>13</v>
      </c>
      <c r="P166" s="309">
        <v>9</v>
      </c>
      <c r="Q166" s="307">
        <v>17</v>
      </c>
      <c r="R166" s="308">
        <v>9</v>
      </c>
      <c r="S166" s="309">
        <v>8</v>
      </c>
      <c r="T166" s="307">
        <v>18</v>
      </c>
      <c r="U166" s="308">
        <v>12</v>
      </c>
      <c r="V166" s="309">
        <v>6</v>
      </c>
      <c r="W166" s="307">
        <v>14</v>
      </c>
      <c r="X166" s="308">
        <v>7</v>
      </c>
      <c r="Y166" s="309">
        <v>7</v>
      </c>
    </row>
    <row r="167" spans="1:25" ht="12.75" outlineLevel="3">
      <c r="A167" s="61" t="s">
        <v>178</v>
      </c>
      <c r="B167" s="90" t="s">
        <v>191</v>
      </c>
      <c r="C167" s="134" t="s">
        <v>632</v>
      </c>
      <c r="D167" s="363"/>
      <c r="E167" s="307">
        <v>388</v>
      </c>
      <c r="F167" s="308">
        <v>191</v>
      </c>
      <c r="G167" s="309">
        <v>197</v>
      </c>
      <c r="H167" s="307">
        <v>75</v>
      </c>
      <c r="I167" s="308">
        <v>40</v>
      </c>
      <c r="J167" s="309">
        <v>35</v>
      </c>
      <c r="K167" s="307">
        <v>58</v>
      </c>
      <c r="L167" s="308">
        <v>29</v>
      </c>
      <c r="M167" s="309">
        <v>29</v>
      </c>
      <c r="N167" s="307">
        <v>72</v>
      </c>
      <c r="O167" s="308">
        <v>35</v>
      </c>
      <c r="P167" s="309">
        <v>37</v>
      </c>
      <c r="Q167" s="307">
        <v>57</v>
      </c>
      <c r="R167" s="308">
        <v>28</v>
      </c>
      <c r="S167" s="309">
        <v>29</v>
      </c>
      <c r="T167" s="307">
        <v>58</v>
      </c>
      <c r="U167" s="308">
        <v>28</v>
      </c>
      <c r="V167" s="309">
        <v>30</v>
      </c>
      <c r="W167" s="307">
        <v>68</v>
      </c>
      <c r="X167" s="308">
        <v>31</v>
      </c>
      <c r="Y167" s="309">
        <v>37</v>
      </c>
    </row>
    <row r="168" spans="1:25" ht="12.75" outlineLevel="3">
      <c r="A168" s="61" t="s">
        <v>178</v>
      </c>
      <c r="B168" s="90" t="s">
        <v>191</v>
      </c>
      <c r="C168" s="134" t="s">
        <v>200</v>
      </c>
      <c r="D168" s="363"/>
      <c r="E168" s="307">
        <v>86</v>
      </c>
      <c r="F168" s="308">
        <v>47</v>
      </c>
      <c r="G168" s="309">
        <v>39</v>
      </c>
      <c r="H168" s="307">
        <v>13</v>
      </c>
      <c r="I168" s="308">
        <v>7</v>
      </c>
      <c r="J168" s="309">
        <v>6</v>
      </c>
      <c r="K168" s="307">
        <v>12</v>
      </c>
      <c r="L168" s="308">
        <v>9</v>
      </c>
      <c r="M168" s="309">
        <v>3</v>
      </c>
      <c r="N168" s="307">
        <v>13</v>
      </c>
      <c r="O168" s="308">
        <v>7</v>
      </c>
      <c r="P168" s="309">
        <v>6</v>
      </c>
      <c r="Q168" s="307">
        <v>13</v>
      </c>
      <c r="R168" s="308">
        <v>7</v>
      </c>
      <c r="S168" s="309">
        <v>6</v>
      </c>
      <c r="T168" s="307">
        <v>16</v>
      </c>
      <c r="U168" s="308">
        <v>9</v>
      </c>
      <c r="V168" s="309">
        <v>7</v>
      </c>
      <c r="W168" s="307">
        <v>19</v>
      </c>
      <c r="X168" s="308">
        <v>8</v>
      </c>
      <c r="Y168" s="309">
        <v>11</v>
      </c>
    </row>
    <row r="169" spans="1:25" ht="12.75" outlineLevel="3">
      <c r="A169" s="61" t="s">
        <v>178</v>
      </c>
      <c r="B169" s="90" t="s">
        <v>191</v>
      </c>
      <c r="C169" s="134" t="s">
        <v>201</v>
      </c>
      <c r="D169" s="363"/>
      <c r="E169" s="307">
        <v>330</v>
      </c>
      <c r="F169" s="308">
        <v>163</v>
      </c>
      <c r="G169" s="309">
        <v>167</v>
      </c>
      <c r="H169" s="307">
        <v>55</v>
      </c>
      <c r="I169" s="308">
        <v>29</v>
      </c>
      <c r="J169" s="309">
        <v>26</v>
      </c>
      <c r="K169" s="307">
        <v>61</v>
      </c>
      <c r="L169" s="308">
        <v>33</v>
      </c>
      <c r="M169" s="309">
        <v>28</v>
      </c>
      <c r="N169" s="307">
        <v>54</v>
      </c>
      <c r="O169" s="308">
        <v>25</v>
      </c>
      <c r="P169" s="309">
        <v>29</v>
      </c>
      <c r="Q169" s="307">
        <v>57</v>
      </c>
      <c r="R169" s="308">
        <v>27</v>
      </c>
      <c r="S169" s="309">
        <v>30</v>
      </c>
      <c r="T169" s="307">
        <v>51</v>
      </c>
      <c r="U169" s="308">
        <v>26</v>
      </c>
      <c r="V169" s="309">
        <v>25</v>
      </c>
      <c r="W169" s="307">
        <v>52</v>
      </c>
      <c r="X169" s="308">
        <v>23</v>
      </c>
      <c r="Y169" s="309">
        <v>29</v>
      </c>
    </row>
    <row r="170" spans="1:25" ht="12.75" outlineLevel="3">
      <c r="A170" s="61" t="s">
        <v>178</v>
      </c>
      <c r="B170" s="90" t="s">
        <v>191</v>
      </c>
      <c r="C170" s="134" t="s">
        <v>202</v>
      </c>
      <c r="D170" s="363"/>
      <c r="E170" s="307">
        <v>121</v>
      </c>
      <c r="F170" s="308">
        <v>57</v>
      </c>
      <c r="G170" s="309">
        <v>64</v>
      </c>
      <c r="H170" s="307">
        <v>24</v>
      </c>
      <c r="I170" s="308">
        <v>9</v>
      </c>
      <c r="J170" s="309">
        <v>15</v>
      </c>
      <c r="K170" s="307">
        <v>17</v>
      </c>
      <c r="L170" s="308">
        <v>7</v>
      </c>
      <c r="M170" s="309">
        <v>10</v>
      </c>
      <c r="N170" s="307">
        <v>24</v>
      </c>
      <c r="O170" s="308">
        <v>10</v>
      </c>
      <c r="P170" s="309">
        <v>14</v>
      </c>
      <c r="Q170" s="307">
        <v>21</v>
      </c>
      <c r="R170" s="308">
        <v>12</v>
      </c>
      <c r="S170" s="309">
        <v>9</v>
      </c>
      <c r="T170" s="307">
        <v>17</v>
      </c>
      <c r="U170" s="308">
        <v>10</v>
      </c>
      <c r="V170" s="309">
        <v>7</v>
      </c>
      <c r="W170" s="307">
        <v>18</v>
      </c>
      <c r="X170" s="308">
        <v>9</v>
      </c>
      <c r="Y170" s="309">
        <v>9</v>
      </c>
    </row>
    <row r="171" spans="1:25" ht="12.75" outlineLevel="3">
      <c r="A171" s="61" t="s">
        <v>178</v>
      </c>
      <c r="B171" s="90" t="s">
        <v>191</v>
      </c>
      <c r="C171" s="134" t="s">
        <v>203</v>
      </c>
      <c r="D171" s="363"/>
      <c r="E171" s="307">
        <v>18</v>
      </c>
      <c r="F171" s="308">
        <v>9</v>
      </c>
      <c r="G171" s="309">
        <v>9</v>
      </c>
      <c r="H171" s="307">
        <v>1</v>
      </c>
      <c r="I171" s="308">
        <v>0</v>
      </c>
      <c r="J171" s="309">
        <v>1</v>
      </c>
      <c r="K171" s="307">
        <v>2</v>
      </c>
      <c r="L171" s="308">
        <v>0</v>
      </c>
      <c r="M171" s="309">
        <v>2</v>
      </c>
      <c r="N171" s="307">
        <v>4</v>
      </c>
      <c r="O171" s="308">
        <v>3</v>
      </c>
      <c r="P171" s="309">
        <v>1</v>
      </c>
      <c r="Q171" s="307">
        <v>3</v>
      </c>
      <c r="R171" s="308">
        <v>2</v>
      </c>
      <c r="S171" s="309">
        <v>1</v>
      </c>
      <c r="T171" s="307">
        <v>4</v>
      </c>
      <c r="U171" s="308">
        <v>2</v>
      </c>
      <c r="V171" s="309">
        <v>2</v>
      </c>
      <c r="W171" s="307">
        <v>4</v>
      </c>
      <c r="X171" s="308">
        <v>2</v>
      </c>
      <c r="Y171" s="309">
        <v>2</v>
      </c>
    </row>
    <row r="172" spans="1:25" ht="12.75" outlineLevel="3">
      <c r="A172" s="61" t="s">
        <v>178</v>
      </c>
      <c r="B172" s="90" t="s">
        <v>191</v>
      </c>
      <c r="C172" s="134" t="s">
        <v>204</v>
      </c>
      <c r="D172" s="363"/>
      <c r="E172" s="307">
        <v>42</v>
      </c>
      <c r="F172" s="308">
        <v>23</v>
      </c>
      <c r="G172" s="309">
        <v>19</v>
      </c>
      <c r="H172" s="307">
        <v>7</v>
      </c>
      <c r="I172" s="308">
        <v>4</v>
      </c>
      <c r="J172" s="309">
        <v>3</v>
      </c>
      <c r="K172" s="307">
        <v>7</v>
      </c>
      <c r="L172" s="308">
        <v>4</v>
      </c>
      <c r="M172" s="309">
        <v>3</v>
      </c>
      <c r="N172" s="307">
        <v>4</v>
      </c>
      <c r="O172" s="308">
        <v>2</v>
      </c>
      <c r="P172" s="309">
        <v>2</v>
      </c>
      <c r="Q172" s="307">
        <v>7</v>
      </c>
      <c r="R172" s="308">
        <v>4</v>
      </c>
      <c r="S172" s="309">
        <v>3</v>
      </c>
      <c r="T172" s="307">
        <v>5</v>
      </c>
      <c r="U172" s="308">
        <v>3</v>
      </c>
      <c r="V172" s="309">
        <v>2</v>
      </c>
      <c r="W172" s="307">
        <v>12</v>
      </c>
      <c r="X172" s="308">
        <v>6</v>
      </c>
      <c r="Y172" s="309">
        <v>6</v>
      </c>
    </row>
    <row r="173" spans="1:25" ht="12.75" outlineLevel="3">
      <c r="A173" s="61" t="s">
        <v>178</v>
      </c>
      <c r="B173" s="90" t="s">
        <v>191</v>
      </c>
      <c r="C173" s="134" t="s">
        <v>205</v>
      </c>
      <c r="D173" s="363"/>
      <c r="E173" s="307">
        <v>93</v>
      </c>
      <c r="F173" s="308">
        <v>43</v>
      </c>
      <c r="G173" s="309">
        <v>50</v>
      </c>
      <c r="H173" s="307">
        <v>16</v>
      </c>
      <c r="I173" s="308">
        <v>7</v>
      </c>
      <c r="J173" s="309">
        <v>9</v>
      </c>
      <c r="K173" s="307">
        <v>13</v>
      </c>
      <c r="L173" s="308">
        <v>4</v>
      </c>
      <c r="M173" s="309">
        <v>9</v>
      </c>
      <c r="N173" s="307">
        <v>13</v>
      </c>
      <c r="O173" s="308">
        <v>9</v>
      </c>
      <c r="P173" s="309">
        <v>4</v>
      </c>
      <c r="Q173" s="307">
        <v>15</v>
      </c>
      <c r="R173" s="308">
        <v>9</v>
      </c>
      <c r="S173" s="309">
        <v>6</v>
      </c>
      <c r="T173" s="307">
        <v>20</v>
      </c>
      <c r="U173" s="308">
        <v>7</v>
      </c>
      <c r="V173" s="309">
        <v>13</v>
      </c>
      <c r="W173" s="307">
        <v>16</v>
      </c>
      <c r="X173" s="308">
        <v>7</v>
      </c>
      <c r="Y173" s="309">
        <v>9</v>
      </c>
    </row>
    <row r="174" spans="1:25" ht="12.75" outlineLevel="3">
      <c r="A174" s="68" t="s">
        <v>178</v>
      </c>
      <c r="B174" s="218" t="s">
        <v>191</v>
      </c>
      <c r="C174" s="136" t="s">
        <v>633</v>
      </c>
      <c r="D174" s="364"/>
      <c r="E174" s="310">
        <v>75</v>
      </c>
      <c r="F174" s="311">
        <v>40</v>
      </c>
      <c r="G174" s="312">
        <v>35</v>
      </c>
      <c r="H174" s="310">
        <v>17</v>
      </c>
      <c r="I174" s="311">
        <v>6</v>
      </c>
      <c r="J174" s="312">
        <v>11</v>
      </c>
      <c r="K174" s="310">
        <v>10</v>
      </c>
      <c r="L174" s="311">
        <v>6</v>
      </c>
      <c r="M174" s="312">
        <v>4</v>
      </c>
      <c r="N174" s="310">
        <v>10</v>
      </c>
      <c r="O174" s="311">
        <v>6</v>
      </c>
      <c r="P174" s="312">
        <v>4</v>
      </c>
      <c r="Q174" s="310">
        <v>13</v>
      </c>
      <c r="R174" s="311">
        <v>8</v>
      </c>
      <c r="S174" s="312">
        <v>5</v>
      </c>
      <c r="T174" s="310">
        <v>12</v>
      </c>
      <c r="U174" s="311">
        <v>5</v>
      </c>
      <c r="V174" s="312">
        <v>7</v>
      </c>
      <c r="W174" s="310">
        <v>13</v>
      </c>
      <c r="X174" s="311">
        <v>9</v>
      </c>
      <c r="Y174" s="312">
        <v>4</v>
      </c>
    </row>
    <row r="175" spans="1:25" ht="12.75" outlineLevel="2">
      <c r="A175" s="185" t="s">
        <v>178</v>
      </c>
      <c r="B175" s="186" t="s">
        <v>206</v>
      </c>
      <c r="C175" s="187"/>
      <c r="D175" s="189">
        <v>0</v>
      </c>
      <c r="E175" s="189">
        <v>4146</v>
      </c>
      <c r="F175" s="190">
        <v>2107</v>
      </c>
      <c r="G175" s="191">
        <v>2039</v>
      </c>
      <c r="H175" s="189">
        <v>718</v>
      </c>
      <c r="I175" s="190">
        <v>354</v>
      </c>
      <c r="J175" s="191">
        <v>364</v>
      </c>
      <c r="K175" s="189">
        <v>637</v>
      </c>
      <c r="L175" s="190">
        <v>349</v>
      </c>
      <c r="M175" s="191">
        <v>288</v>
      </c>
      <c r="N175" s="189">
        <v>711</v>
      </c>
      <c r="O175" s="190">
        <v>347</v>
      </c>
      <c r="P175" s="191">
        <v>364</v>
      </c>
      <c r="Q175" s="189">
        <v>694</v>
      </c>
      <c r="R175" s="190">
        <v>362</v>
      </c>
      <c r="S175" s="191">
        <v>332</v>
      </c>
      <c r="T175" s="189">
        <v>690</v>
      </c>
      <c r="U175" s="190">
        <v>353</v>
      </c>
      <c r="V175" s="191">
        <v>337</v>
      </c>
      <c r="W175" s="189">
        <v>696</v>
      </c>
      <c r="X175" s="190">
        <v>342</v>
      </c>
      <c r="Y175" s="191">
        <v>354</v>
      </c>
    </row>
    <row r="176" spans="1:25" ht="12.75" outlineLevel="3">
      <c r="A176" s="103" t="s">
        <v>178</v>
      </c>
      <c r="B176" s="104" t="s">
        <v>207</v>
      </c>
      <c r="C176" s="143" t="s">
        <v>208</v>
      </c>
      <c r="D176" s="362"/>
      <c r="E176" s="304">
        <v>599</v>
      </c>
      <c r="F176" s="305">
        <v>292</v>
      </c>
      <c r="G176" s="306">
        <v>307</v>
      </c>
      <c r="H176" s="304">
        <v>102</v>
      </c>
      <c r="I176" s="305">
        <v>57</v>
      </c>
      <c r="J176" s="306">
        <v>45</v>
      </c>
      <c r="K176" s="304">
        <v>111</v>
      </c>
      <c r="L176" s="305">
        <v>51</v>
      </c>
      <c r="M176" s="306">
        <v>60</v>
      </c>
      <c r="N176" s="304">
        <v>93</v>
      </c>
      <c r="O176" s="305">
        <v>52</v>
      </c>
      <c r="P176" s="306">
        <v>41</v>
      </c>
      <c r="Q176" s="304">
        <v>93</v>
      </c>
      <c r="R176" s="305">
        <v>43</v>
      </c>
      <c r="S176" s="306">
        <v>50</v>
      </c>
      <c r="T176" s="304">
        <v>99</v>
      </c>
      <c r="U176" s="305">
        <v>43</v>
      </c>
      <c r="V176" s="306">
        <v>56</v>
      </c>
      <c r="W176" s="304">
        <v>101</v>
      </c>
      <c r="X176" s="305">
        <v>46</v>
      </c>
      <c r="Y176" s="306">
        <v>55</v>
      </c>
    </row>
    <row r="177" spans="1:25" ht="12.75" outlineLevel="3">
      <c r="A177" s="61" t="s">
        <v>178</v>
      </c>
      <c r="B177" s="90" t="s">
        <v>207</v>
      </c>
      <c r="C177" s="134" t="s">
        <v>209</v>
      </c>
      <c r="D177" s="363"/>
      <c r="E177" s="307">
        <v>149</v>
      </c>
      <c r="F177" s="308">
        <v>81</v>
      </c>
      <c r="G177" s="309">
        <v>68</v>
      </c>
      <c r="H177" s="307">
        <v>15</v>
      </c>
      <c r="I177" s="308">
        <v>9</v>
      </c>
      <c r="J177" s="309">
        <v>6</v>
      </c>
      <c r="K177" s="307">
        <v>24</v>
      </c>
      <c r="L177" s="308">
        <v>11</v>
      </c>
      <c r="M177" s="309">
        <v>13</v>
      </c>
      <c r="N177" s="307">
        <v>27</v>
      </c>
      <c r="O177" s="308">
        <v>13</v>
      </c>
      <c r="P177" s="309">
        <v>14</v>
      </c>
      <c r="Q177" s="307">
        <v>27</v>
      </c>
      <c r="R177" s="308">
        <v>15</v>
      </c>
      <c r="S177" s="309">
        <v>12</v>
      </c>
      <c r="T177" s="307">
        <v>29</v>
      </c>
      <c r="U177" s="308">
        <v>19</v>
      </c>
      <c r="V177" s="309">
        <v>10</v>
      </c>
      <c r="W177" s="307">
        <v>27</v>
      </c>
      <c r="X177" s="308">
        <v>14</v>
      </c>
      <c r="Y177" s="309">
        <v>13</v>
      </c>
    </row>
    <row r="178" spans="1:25" ht="12.75" outlineLevel="3">
      <c r="A178" s="61" t="s">
        <v>178</v>
      </c>
      <c r="B178" s="90" t="s">
        <v>207</v>
      </c>
      <c r="C178" s="134" t="s">
        <v>210</v>
      </c>
      <c r="D178" s="363"/>
      <c r="E178" s="307">
        <v>491</v>
      </c>
      <c r="F178" s="308">
        <v>246</v>
      </c>
      <c r="G178" s="309">
        <v>245</v>
      </c>
      <c r="H178" s="307">
        <v>83</v>
      </c>
      <c r="I178" s="308">
        <v>42</v>
      </c>
      <c r="J178" s="309">
        <v>41</v>
      </c>
      <c r="K178" s="307">
        <v>87</v>
      </c>
      <c r="L178" s="308">
        <v>41</v>
      </c>
      <c r="M178" s="309">
        <v>46</v>
      </c>
      <c r="N178" s="307">
        <v>80</v>
      </c>
      <c r="O178" s="308">
        <v>42</v>
      </c>
      <c r="P178" s="309">
        <v>38</v>
      </c>
      <c r="Q178" s="307">
        <v>78</v>
      </c>
      <c r="R178" s="308">
        <v>41</v>
      </c>
      <c r="S178" s="309">
        <v>37</v>
      </c>
      <c r="T178" s="307">
        <v>77</v>
      </c>
      <c r="U178" s="308">
        <v>40</v>
      </c>
      <c r="V178" s="309">
        <v>37</v>
      </c>
      <c r="W178" s="307">
        <v>86</v>
      </c>
      <c r="X178" s="308">
        <v>40</v>
      </c>
      <c r="Y178" s="309">
        <v>46</v>
      </c>
    </row>
    <row r="179" spans="1:25" ht="12.75" outlineLevel="3">
      <c r="A179" s="61" t="s">
        <v>178</v>
      </c>
      <c r="B179" s="90" t="s">
        <v>207</v>
      </c>
      <c r="C179" s="134" t="s">
        <v>211</v>
      </c>
      <c r="D179" s="363"/>
      <c r="E179" s="307">
        <v>256</v>
      </c>
      <c r="F179" s="308">
        <v>128</v>
      </c>
      <c r="G179" s="309">
        <v>128</v>
      </c>
      <c r="H179" s="307">
        <v>40</v>
      </c>
      <c r="I179" s="308">
        <v>17</v>
      </c>
      <c r="J179" s="309">
        <v>23</v>
      </c>
      <c r="K179" s="307">
        <v>39</v>
      </c>
      <c r="L179" s="308">
        <v>20</v>
      </c>
      <c r="M179" s="309">
        <v>19</v>
      </c>
      <c r="N179" s="307">
        <v>46</v>
      </c>
      <c r="O179" s="308">
        <v>22</v>
      </c>
      <c r="P179" s="309">
        <v>24</v>
      </c>
      <c r="Q179" s="307">
        <v>45</v>
      </c>
      <c r="R179" s="308">
        <v>30</v>
      </c>
      <c r="S179" s="309">
        <v>15</v>
      </c>
      <c r="T179" s="307">
        <v>43</v>
      </c>
      <c r="U179" s="308">
        <v>20</v>
      </c>
      <c r="V179" s="309">
        <v>23</v>
      </c>
      <c r="W179" s="307">
        <v>43</v>
      </c>
      <c r="X179" s="308">
        <v>19</v>
      </c>
      <c r="Y179" s="309">
        <v>24</v>
      </c>
    </row>
    <row r="180" spans="1:25" ht="12.75" outlineLevel="3">
      <c r="A180" s="61" t="s">
        <v>178</v>
      </c>
      <c r="B180" s="90" t="s">
        <v>207</v>
      </c>
      <c r="C180" s="134" t="s">
        <v>212</v>
      </c>
      <c r="D180" s="363"/>
      <c r="E180" s="307">
        <v>138</v>
      </c>
      <c r="F180" s="308">
        <v>68</v>
      </c>
      <c r="G180" s="309">
        <v>70</v>
      </c>
      <c r="H180" s="307">
        <v>18</v>
      </c>
      <c r="I180" s="308">
        <v>9</v>
      </c>
      <c r="J180" s="309">
        <v>9</v>
      </c>
      <c r="K180" s="307">
        <v>17</v>
      </c>
      <c r="L180" s="308">
        <v>7</v>
      </c>
      <c r="M180" s="309">
        <v>10</v>
      </c>
      <c r="N180" s="307">
        <v>21</v>
      </c>
      <c r="O180" s="308">
        <v>12</v>
      </c>
      <c r="P180" s="309">
        <v>9</v>
      </c>
      <c r="Q180" s="307">
        <v>19</v>
      </c>
      <c r="R180" s="308">
        <v>11</v>
      </c>
      <c r="S180" s="309">
        <v>8</v>
      </c>
      <c r="T180" s="307">
        <v>33</v>
      </c>
      <c r="U180" s="308">
        <v>14</v>
      </c>
      <c r="V180" s="309">
        <v>19</v>
      </c>
      <c r="W180" s="307">
        <v>30</v>
      </c>
      <c r="X180" s="308">
        <v>15</v>
      </c>
      <c r="Y180" s="309">
        <v>15</v>
      </c>
    </row>
    <row r="181" spans="1:25" ht="12.75" outlineLevel="3">
      <c r="A181" s="61" t="s">
        <v>178</v>
      </c>
      <c r="B181" s="90" t="s">
        <v>207</v>
      </c>
      <c r="C181" s="134" t="s">
        <v>213</v>
      </c>
      <c r="D181" s="363"/>
      <c r="E181" s="307">
        <v>378</v>
      </c>
      <c r="F181" s="308">
        <v>190</v>
      </c>
      <c r="G181" s="309">
        <v>188</v>
      </c>
      <c r="H181" s="307">
        <v>59</v>
      </c>
      <c r="I181" s="308">
        <v>28</v>
      </c>
      <c r="J181" s="309">
        <v>31</v>
      </c>
      <c r="K181" s="307">
        <v>49</v>
      </c>
      <c r="L181" s="308">
        <v>26</v>
      </c>
      <c r="M181" s="309">
        <v>23</v>
      </c>
      <c r="N181" s="307">
        <v>58</v>
      </c>
      <c r="O181" s="308">
        <v>26</v>
      </c>
      <c r="P181" s="309">
        <v>32</v>
      </c>
      <c r="Q181" s="307">
        <v>73</v>
      </c>
      <c r="R181" s="308">
        <v>35</v>
      </c>
      <c r="S181" s="309">
        <v>38</v>
      </c>
      <c r="T181" s="307">
        <v>83</v>
      </c>
      <c r="U181" s="308">
        <v>39</v>
      </c>
      <c r="V181" s="309">
        <v>44</v>
      </c>
      <c r="W181" s="307">
        <v>56</v>
      </c>
      <c r="X181" s="308">
        <v>36</v>
      </c>
      <c r="Y181" s="309">
        <v>20</v>
      </c>
    </row>
    <row r="182" spans="1:25" ht="12.75" outlineLevel="3">
      <c r="A182" s="61" t="s">
        <v>178</v>
      </c>
      <c r="B182" s="90" t="s">
        <v>207</v>
      </c>
      <c r="C182" s="134" t="s">
        <v>214</v>
      </c>
      <c r="D182" s="363"/>
      <c r="E182" s="307">
        <v>133</v>
      </c>
      <c r="F182" s="308">
        <v>61</v>
      </c>
      <c r="G182" s="309">
        <v>72</v>
      </c>
      <c r="H182" s="307">
        <v>20</v>
      </c>
      <c r="I182" s="308">
        <v>9</v>
      </c>
      <c r="J182" s="309">
        <v>11</v>
      </c>
      <c r="K182" s="307">
        <v>24</v>
      </c>
      <c r="L182" s="308">
        <v>10</v>
      </c>
      <c r="M182" s="309">
        <v>14</v>
      </c>
      <c r="N182" s="307">
        <v>19</v>
      </c>
      <c r="O182" s="308">
        <v>11</v>
      </c>
      <c r="P182" s="309">
        <v>8</v>
      </c>
      <c r="Q182" s="307">
        <v>20</v>
      </c>
      <c r="R182" s="308">
        <v>8</v>
      </c>
      <c r="S182" s="309">
        <v>12</v>
      </c>
      <c r="T182" s="307">
        <v>20</v>
      </c>
      <c r="U182" s="308">
        <v>7</v>
      </c>
      <c r="V182" s="309">
        <v>13</v>
      </c>
      <c r="W182" s="307">
        <v>30</v>
      </c>
      <c r="X182" s="308">
        <v>16</v>
      </c>
      <c r="Y182" s="309">
        <v>14</v>
      </c>
    </row>
    <row r="183" spans="1:25" ht="12.75" outlineLevel="3">
      <c r="A183" s="61" t="s">
        <v>178</v>
      </c>
      <c r="B183" s="90" t="s">
        <v>207</v>
      </c>
      <c r="C183" s="134" t="s">
        <v>215</v>
      </c>
      <c r="D183" s="363"/>
      <c r="E183" s="307">
        <v>55</v>
      </c>
      <c r="F183" s="308">
        <v>30</v>
      </c>
      <c r="G183" s="309">
        <v>25</v>
      </c>
      <c r="H183" s="307">
        <v>8</v>
      </c>
      <c r="I183" s="308">
        <v>4</v>
      </c>
      <c r="J183" s="309">
        <v>4</v>
      </c>
      <c r="K183" s="307">
        <v>7</v>
      </c>
      <c r="L183" s="308">
        <v>3</v>
      </c>
      <c r="M183" s="309">
        <v>4</v>
      </c>
      <c r="N183" s="307">
        <v>9</v>
      </c>
      <c r="O183" s="308">
        <v>4</v>
      </c>
      <c r="P183" s="309">
        <v>5</v>
      </c>
      <c r="Q183" s="307">
        <v>11</v>
      </c>
      <c r="R183" s="308">
        <v>7</v>
      </c>
      <c r="S183" s="309">
        <v>4</v>
      </c>
      <c r="T183" s="307">
        <v>9</v>
      </c>
      <c r="U183" s="308">
        <v>5</v>
      </c>
      <c r="V183" s="309">
        <v>4</v>
      </c>
      <c r="W183" s="307">
        <v>11</v>
      </c>
      <c r="X183" s="308">
        <v>7</v>
      </c>
      <c r="Y183" s="309">
        <v>4</v>
      </c>
    </row>
    <row r="184" spans="1:25" ht="12.75" outlineLevel="3">
      <c r="A184" s="61" t="s">
        <v>178</v>
      </c>
      <c r="B184" s="90" t="s">
        <v>207</v>
      </c>
      <c r="C184" s="134" t="s">
        <v>216</v>
      </c>
      <c r="D184" s="363"/>
      <c r="E184" s="307">
        <v>241</v>
      </c>
      <c r="F184" s="308">
        <v>112</v>
      </c>
      <c r="G184" s="309">
        <v>129</v>
      </c>
      <c r="H184" s="307">
        <v>47</v>
      </c>
      <c r="I184" s="308">
        <v>21</v>
      </c>
      <c r="J184" s="309">
        <v>26</v>
      </c>
      <c r="K184" s="307">
        <v>37</v>
      </c>
      <c r="L184" s="308">
        <v>16</v>
      </c>
      <c r="M184" s="309">
        <v>21</v>
      </c>
      <c r="N184" s="307">
        <v>36</v>
      </c>
      <c r="O184" s="308">
        <v>20</v>
      </c>
      <c r="P184" s="309">
        <v>16</v>
      </c>
      <c r="Q184" s="307">
        <v>49</v>
      </c>
      <c r="R184" s="308">
        <v>15</v>
      </c>
      <c r="S184" s="309">
        <v>34</v>
      </c>
      <c r="T184" s="307">
        <v>33</v>
      </c>
      <c r="U184" s="308">
        <v>16</v>
      </c>
      <c r="V184" s="309">
        <v>17</v>
      </c>
      <c r="W184" s="307">
        <v>39</v>
      </c>
      <c r="X184" s="308">
        <v>24</v>
      </c>
      <c r="Y184" s="309">
        <v>15</v>
      </c>
    </row>
    <row r="185" spans="1:25" ht="12.75" outlineLevel="3">
      <c r="A185" s="61" t="s">
        <v>178</v>
      </c>
      <c r="B185" s="90" t="s">
        <v>207</v>
      </c>
      <c r="C185" s="134" t="s">
        <v>217</v>
      </c>
      <c r="D185" s="363"/>
      <c r="E185" s="307">
        <v>285</v>
      </c>
      <c r="F185" s="308">
        <v>149</v>
      </c>
      <c r="G185" s="309">
        <v>136</v>
      </c>
      <c r="H185" s="307">
        <v>47</v>
      </c>
      <c r="I185" s="308">
        <v>31</v>
      </c>
      <c r="J185" s="309">
        <v>16</v>
      </c>
      <c r="K185" s="307">
        <v>42</v>
      </c>
      <c r="L185" s="308">
        <v>22</v>
      </c>
      <c r="M185" s="309">
        <v>20</v>
      </c>
      <c r="N185" s="307">
        <v>57</v>
      </c>
      <c r="O185" s="308">
        <v>26</v>
      </c>
      <c r="P185" s="309">
        <v>31</v>
      </c>
      <c r="Q185" s="307">
        <v>47</v>
      </c>
      <c r="R185" s="308">
        <v>23</v>
      </c>
      <c r="S185" s="309">
        <v>24</v>
      </c>
      <c r="T185" s="307">
        <v>44</v>
      </c>
      <c r="U185" s="308">
        <v>24</v>
      </c>
      <c r="V185" s="309">
        <v>20</v>
      </c>
      <c r="W185" s="307">
        <v>48</v>
      </c>
      <c r="X185" s="308">
        <v>23</v>
      </c>
      <c r="Y185" s="309">
        <v>25</v>
      </c>
    </row>
    <row r="186" spans="1:25" ht="12.75" outlineLevel="3">
      <c r="A186" s="61" t="s">
        <v>178</v>
      </c>
      <c r="B186" s="90" t="s">
        <v>207</v>
      </c>
      <c r="C186" s="134" t="s">
        <v>218</v>
      </c>
      <c r="D186" s="363"/>
      <c r="E186" s="307">
        <v>37</v>
      </c>
      <c r="F186" s="308">
        <v>17</v>
      </c>
      <c r="G186" s="309">
        <v>20</v>
      </c>
      <c r="H186" s="307">
        <v>8</v>
      </c>
      <c r="I186" s="308">
        <v>4</v>
      </c>
      <c r="J186" s="309">
        <v>4</v>
      </c>
      <c r="K186" s="307">
        <v>2</v>
      </c>
      <c r="L186" s="308">
        <v>1</v>
      </c>
      <c r="M186" s="309">
        <v>1</v>
      </c>
      <c r="N186" s="307">
        <v>6</v>
      </c>
      <c r="O186" s="308">
        <v>6</v>
      </c>
      <c r="P186" s="309">
        <v>0</v>
      </c>
      <c r="Q186" s="307">
        <v>6</v>
      </c>
      <c r="R186" s="308">
        <v>2</v>
      </c>
      <c r="S186" s="309">
        <v>4</v>
      </c>
      <c r="T186" s="307">
        <v>6</v>
      </c>
      <c r="U186" s="308">
        <v>2</v>
      </c>
      <c r="V186" s="309">
        <v>4</v>
      </c>
      <c r="W186" s="307">
        <v>9</v>
      </c>
      <c r="X186" s="308">
        <v>2</v>
      </c>
      <c r="Y186" s="309">
        <v>7</v>
      </c>
    </row>
    <row r="187" spans="1:25" ht="12.75" outlineLevel="3">
      <c r="A187" s="61" t="s">
        <v>178</v>
      </c>
      <c r="B187" s="90" t="s">
        <v>207</v>
      </c>
      <c r="C187" s="134" t="s">
        <v>219</v>
      </c>
      <c r="D187" s="363"/>
      <c r="E187" s="307">
        <v>372</v>
      </c>
      <c r="F187" s="308">
        <v>187</v>
      </c>
      <c r="G187" s="309">
        <v>185</v>
      </c>
      <c r="H187" s="307">
        <v>63</v>
      </c>
      <c r="I187" s="308">
        <v>41</v>
      </c>
      <c r="J187" s="309">
        <v>22</v>
      </c>
      <c r="K187" s="307">
        <v>59</v>
      </c>
      <c r="L187" s="308">
        <v>31</v>
      </c>
      <c r="M187" s="309">
        <v>28</v>
      </c>
      <c r="N187" s="307">
        <v>59</v>
      </c>
      <c r="O187" s="308">
        <v>25</v>
      </c>
      <c r="P187" s="309">
        <v>34</v>
      </c>
      <c r="Q187" s="307">
        <v>56</v>
      </c>
      <c r="R187" s="308">
        <v>22</v>
      </c>
      <c r="S187" s="309">
        <v>34</v>
      </c>
      <c r="T187" s="307">
        <v>65</v>
      </c>
      <c r="U187" s="308">
        <v>30</v>
      </c>
      <c r="V187" s="309">
        <v>35</v>
      </c>
      <c r="W187" s="307">
        <v>70</v>
      </c>
      <c r="X187" s="308">
        <v>38</v>
      </c>
      <c r="Y187" s="309">
        <v>32</v>
      </c>
    </row>
    <row r="188" spans="1:25" ht="12.75" outlineLevel="3">
      <c r="A188" s="61" t="s">
        <v>178</v>
      </c>
      <c r="B188" s="90" t="s">
        <v>207</v>
      </c>
      <c r="C188" s="134" t="s">
        <v>220</v>
      </c>
      <c r="D188" s="363"/>
      <c r="E188" s="307">
        <v>40</v>
      </c>
      <c r="F188" s="308">
        <v>23</v>
      </c>
      <c r="G188" s="309">
        <v>17</v>
      </c>
      <c r="H188" s="307">
        <v>8</v>
      </c>
      <c r="I188" s="308">
        <v>5</v>
      </c>
      <c r="J188" s="309">
        <v>3</v>
      </c>
      <c r="K188" s="307">
        <v>7</v>
      </c>
      <c r="L188" s="308">
        <v>6</v>
      </c>
      <c r="M188" s="309">
        <v>1</v>
      </c>
      <c r="N188" s="307">
        <v>7</v>
      </c>
      <c r="O188" s="308">
        <v>3</v>
      </c>
      <c r="P188" s="309">
        <v>4</v>
      </c>
      <c r="Q188" s="307">
        <v>5</v>
      </c>
      <c r="R188" s="308">
        <v>2</v>
      </c>
      <c r="S188" s="309">
        <v>3</v>
      </c>
      <c r="T188" s="307">
        <v>6</v>
      </c>
      <c r="U188" s="308">
        <v>3</v>
      </c>
      <c r="V188" s="309">
        <v>3</v>
      </c>
      <c r="W188" s="307">
        <v>7</v>
      </c>
      <c r="X188" s="308">
        <v>4</v>
      </c>
      <c r="Y188" s="309">
        <v>3</v>
      </c>
    </row>
    <row r="189" spans="1:25" ht="12.75" outlineLevel="3">
      <c r="A189" s="61" t="s">
        <v>178</v>
      </c>
      <c r="B189" s="90" t="s">
        <v>207</v>
      </c>
      <c r="C189" s="134" t="s">
        <v>181</v>
      </c>
      <c r="D189" s="363"/>
      <c r="E189" s="307">
        <v>647</v>
      </c>
      <c r="F189" s="308">
        <v>309</v>
      </c>
      <c r="G189" s="309">
        <v>338</v>
      </c>
      <c r="H189" s="307">
        <v>113</v>
      </c>
      <c r="I189" s="308">
        <v>52</v>
      </c>
      <c r="J189" s="309">
        <v>61</v>
      </c>
      <c r="K189" s="307">
        <v>113</v>
      </c>
      <c r="L189" s="308">
        <v>52</v>
      </c>
      <c r="M189" s="309">
        <v>61</v>
      </c>
      <c r="N189" s="307">
        <v>112</v>
      </c>
      <c r="O189" s="308">
        <v>45</v>
      </c>
      <c r="P189" s="309">
        <v>67</v>
      </c>
      <c r="Q189" s="307">
        <v>89</v>
      </c>
      <c r="R189" s="308">
        <v>53</v>
      </c>
      <c r="S189" s="309">
        <v>36</v>
      </c>
      <c r="T189" s="307">
        <v>109</v>
      </c>
      <c r="U189" s="308">
        <v>48</v>
      </c>
      <c r="V189" s="309">
        <v>61</v>
      </c>
      <c r="W189" s="307">
        <v>111</v>
      </c>
      <c r="X189" s="308">
        <v>59</v>
      </c>
      <c r="Y189" s="309">
        <v>52</v>
      </c>
    </row>
    <row r="190" spans="1:25" ht="12.75" outlineLevel="3">
      <c r="A190" s="61" t="s">
        <v>178</v>
      </c>
      <c r="B190" s="90" t="s">
        <v>207</v>
      </c>
      <c r="C190" s="134" t="s">
        <v>221</v>
      </c>
      <c r="D190" s="363"/>
      <c r="E190" s="307">
        <v>97</v>
      </c>
      <c r="F190" s="308">
        <v>47</v>
      </c>
      <c r="G190" s="309">
        <v>50</v>
      </c>
      <c r="H190" s="307">
        <v>14</v>
      </c>
      <c r="I190" s="308">
        <v>6</v>
      </c>
      <c r="J190" s="309">
        <v>8</v>
      </c>
      <c r="K190" s="307">
        <v>19</v>
      </c>
      <c r="L190" s="308">
        <v>9</v>
      </c>
      <c r="M190" s="309">
        <v>10</v>
      </c>
      <c r="N190" s="307">
        <v>14</v>
      </c>
      <c r="O190" s="308">
        <v>8</v>
      </c>
      <c r="P190" s="309">
        <v>6</v>
      </c>
      <c r="Q190" s="307">
        <v>18</v>
      </c>
      <c r="R190" s="308">
        <v>10</v>
      </c>
      <c r="S190" s="309">
        <v>8</v>
      </c>
      <c r="T190" s="307">
        <v>16</v>
      </c>
      <c r="U190" s="308">
        <v>6</v>
      </c>
      <c r="V190" s="309">
        <v>10</v>
      </c>
      <c r="W190" s="307">
        <v>16</v>
      </c>
      <c r="X190" s="308">
        <v>8</v>
      </c>
      <c r="Y190" s="309">
        <v>8</v>
      </c>
    </row>
    <row r="191" spans="1:25" ht="12.75" outlineLevel="3">
      <c r="A191" s="61" t="s">
        <v>178</v>
      </c>
      <c r="B191" s="90" t="s">
        <v>207</v>
      </c>
      <c r="C191" s="134" t="s">
        <v>222</v>
      </c>
      <c r="D191" s="363"/>
      <c r="E191" s="307">
        <v>142</v>
      </c>
      <c r="F191" s="308">
        <v>72</v>
      </c>
      <c r="G191" s="309">
        <v>70</v>
      </c>
      <c r="H191" s="307">
        <v>20</v>
      </c>
      <c r="I191" s="308">
        <v>12</v>
      </c>
      <c r="J191" s="309">
        <v>8</v>
      </c>
      <c r="K191" s="307">
        <v>23</v>
      </c>
      <c r="L191" s="308">
        <v>11</v>
      </c>
      <c r="M191" s="309">
        <v>12</v>
      </c>
      <c r="N191" s="307">
        <v>28</v>
      </c>
      <c r="O191" s="308">
        <v>15</v>
      </c>
      <c r="P191" s="309">
        <v>13</v>
      </c>
      <c r="Q191" s="307">
        <v>16</v>
      </c>
      <c r="R191" s="308">
        <v>8</v>
      </c>
      <c r="S191" s="309">
        <v>8</v>
      </c>
      <c r="T191" s="307">
        <v>32</v>
      </c>
      <c r="U191" s="308">
        <v>17</v>
      </c>
      <c r="V191" s="309">
        <v>15</v>
      </c>
      <c r="W191" s="307">
        <v>23</v>
      </c>
      <c r="X191" s="308">
        <v>9</v>
      </c>
      <c r="Y191" s="309">
        <v>14</v>
      </c>
    </row>
    <row r="192" spans="1:25" ht="12.75" outlineLevel="3">
      <c r="A192" s="61" t="s">
        <v>178</v>
      </c>
      <c r="B192" s="90" t="s">
        <v>207</v>
      </c>
      <c r="C192" s="134" t="s">
        <v>223</v>
      </c>
      <c r="D192" s="363"/>
      <c r="E192" s="307">
        <v>71</v>
      </c>
      <c r="F192" s="308">
        <v>43</v>
      </c>
      <c r="G192" s="309">
        <v>28</v>
      </c>
      <c r="H192" s="307">
        <v>8</v>
      </c>
      <c r="I192" s="308">
        <v>7</v>
      </c>
      <c r="J192" s="309">
        <v>1</v>
      </c>
      <c r="K192" s="307">
        <v>10</v>
      </c>
      <c r="L192" s="308">
        <v>4</v>
      </c>
      <c r="M192" s="309">
        <v>6</v>
      </c>
      <c r="N192" s="307">
        <v>12</v>
      </c>
      <c r="O192" s="308">
        <v>8</v>
      </c>
      <c r="P192" s="309">
        <v>4</v>
      </c>
      <c r="Q192" s="307">
        <v>11</v>
      </c>
      <c r="R192" s="308">
        <v>5</v>
      </c>
      <c r="S192" s="309">
        <v>6</v>
      </c>
      <c r="T192" s="307">
        <v>19</v>
      </c>
      <c r="U192" s="308">
        <v>14</v>
      </c>
      <c r="V192" s="309">
        <v>5</v>
      </c>
      <c r="W192" s="307">
        <v>11</v>
      </c>
      <c r="X192" s="308">
        <v>5</v>
      </c>
      <c r="Y192" s="309">
        <v>6</v>
      </c>
    </row>
    <row r="193" spans="1:25" ht="12.75" outlineLevel="3">
      <c r="A193" s="68" t="s">
        <v>178</v>
      </c>
      <c r="B193" s="218" t="s">
        <v>207</v>
      </c>
      <c r="C193" s="136" t="s">
        <v>224</v>
      </c>
      <c r="D193" s="364"/>
      <c r="E193" s="310">
        <v>49</v>
      </c>
      <c r="F193" s="311">
        <v>23</v>
      </c>
      <c r="G193" s="312">
        <v>26</v>
      </c>
      <c r="H193" s="310">
        <v>8</v>
      </c>
      <c r="I193" s="311">
        <v>6</v>
      </c>
      <c r="J193" s="312">
        <v>2</v>
      </c>
      <c r="K193" s="310">
        <v>4</v>
      </c>
      <c r="L193" s="311">
        <v>1</v>
      </c>
      <c r="M193" s="312">
        <v>3</v>
      </c>
      <c r="N193" s="310">
        <v>13</v>
      </c>
      <c r="O193" s="311">
        <v>9</v>
      </c>
      <c r="P193" s="312">
        <v>4</v>
      </c>
      <c r="Q193" s="310">
        <v>5</v>
      </c>
      <c r="R193" s="311">
        <v>1</v>
      </c>
      <c r="S193" s="312">
        <v>4</v>
      </c>
      <c r="T193" s="310">
        <v>7</v>
      </c>
      <c r="U193" s="311">
        <v>4</v>
      </c>
      <c r="V193" s="312">
        <v>3</v>
      </c>
      <c r="W193" s="310">
        <v>12</v>
      </c>
      <c r="X193" s="311">
        <v>2</v>
      </c>
      <c r="Y193" s="312">
        <v>10</v>
      </c>
    </row>
    <row r="194" spans="1:25" ht="12.75" outlineLevel="2">
      <c r="A194" s="210" t="s">
        <v>178</v>
      </c>
      <c r="B194" s="219" t="s">
        <v>225</v>
      </c>
      <c r="C194" s="220"/>
      <c r="D194" s="189">
        <v>0</v>
      </c>
      <c r="E194" s="189">
        <v>4180</v>
      </c>
      <c r="F194" s="190">
        <v>2078</v>
      </c>
      <c r="G194" s="191">
        <v>2102</v>
      </c>
      <c r="H194" s="189">
        <v>681</v>
      </c>
      <c r="I194" s="190">
        <v>360</v>
      </c>
      <c r="J194" s="191">
        <v>321</v>
      </c>
      <c r="K194" s="189">
        <v>674</v>
      </c>
      <c r="L194" s="190">
        <v>322</v>
      </c>
      <c r="M194" s="191">
        <v>352</v>
      </c>
      <c r="N194" s="189">
        <v>697</v>
      </c>
      <c r="O194" s="190">
        <v>347</v>
      </c>
      <c r="P194" s="191">
        <v>350</v>
      </c>
      <c r="Q194" s="189">
        <v>668</v>
      </c>
      <c r="R194" s="190">
        <v>331</v>
      </c>
      <c r="S194" s="191">
        <v>337</v>
      </c>
      <c r="T194" s="189">
        <v>730</v>
      </c>
      <c r="U194" s="190">
        <v>351</v>
      </c>
      <c r="V194" s="191">
        <v>379</v>
      </c>
      <c r="W194" s="189">
        <v>730</v>
      </c>
      <c r="X194" s="190">
        <v>367</v>
      </c>
      <c r="Y194" s="191">
        <v>363</v>
      </c>
    </row>
    <row r="195" spans="1:25" ht="12.75" outlineLevel="1">
      <c r="A195" s="25" t="s">
        <v>226</v>
      </c>
      <c r="B195" s="37"/>
      <c r="C195" s="187"/>
      <c r="D195" s="189">
        <v>0</v>
      </c>
      <c r="E195" s="189">
        <v>9785</v>
      </c>
      <c r="F195" s="190">
        <v>4930</v>
      </c>
      <c r="G195" s="191">
        <v>4855</v>
      </c>
      <c r="H195" s="189">
        <v>1605</v>
      </c>
      <c r="I195" s="190">
        <v>830</v>
      </c>
      <c r="J195" s="191">
        <v>775</v>
      </c>
      <c r="K195" s="189">
        <v>1560</v>
      </c>
      <c r="L195" s="190">
        <v>800</v>
      </c>
      <c r="M195" s="191">
        <v>760</v>
      </c>
      <c r="N195" s="189">
        <v>1627</v>
      </c>
      <c r="O195" s="190">
        <v>798</v>
      </c>
      <c r="P195" s="191">
        <v>829</v>
      </c>
      <c r="Q195" s="189">
        <v>1631</v>
      </c>
      <c r="R195" s="190">
        <v>823</v>
      </c>
      <c r="S195" s="191">
        <v>808</v>
      </c>
      <c r="T195" s="189">
        <v>1675</v>
      </c>
      <c r="U195" s="190">
        <v>842</v>
      </c>
      <c r="V195" s="191">
        <v>833</v>
      </c>
      <c r="W195" s="189">
        <v>1687</v>
      </c>
      <c r="X195" s="190">
        <v>837</v>
      </c>
      <c r="Y195" s="191">
        <v>850</v>
      </c>
    </row>
    <row r="196" spans="1:25" ht="12.75" outlineLevel="3">
      <c r="A196" s="103" t="s">
        <v>227</v>
      </c>
      <c r="B196" s="104" t="s">
        <v>228</v>
      </c>
      <c r="C196" s="143" t="s">
        <v>229</v>
      </c>
      <c r="D196" s="362"/>
      <c r="E196" s="304">
        <v>437</v>
      </c>
      <c r="F196" s="305">
        <v>223</v>
      </c>
      <c r="G196" s="306">
        <v>214</v>
      </c>
      <c r="H196" s="304">
        <v>59</v>
      </c>
      <c r="I196" s="305">
        <v>28</v>
      </c>
      <c r="J196" s="306">
        <v>31</v>
      </c>
      <c r="K196" s="304">
        <v>74</v>
      </c>
      <c r="L196" s="305">
        <v>40</v>
      </c>
      <c r="M196" s="306">
        <v>34</v>
      </c>
      <c r="N196" s="304">
        <v>73</v>
      </c>
      <c r="O196" s="305">
        <v>33</v>
      </c>
      <c r="P196" s="306">
        <v>40</v>
      </c>
      <c r="Q196" s="304">
        <v>86</v>
      </c>
      <c r="R196" s="305">
        <v>50</v>
      </c>
      <c r="S196" s="306">
        <v>36</v>
      </c>
      <c r="T196" s="304">
        <v>69</v>
      </c>
      <c r="U196" s="305">
        <v>30</v>
      </c>
      <c r="V196" s="306">
        <v>39</v>
      </c>
      <c r="W196" s="304">
        <v>76</v>
      </c>
      <c r="X196" s="305">
        <v>42</v>
      </c>
      <c r="Y196" s="306">
        <v>34</v>
      </c>
    </row>
    <row r="197" spans="1:25" ht="12.75" outlineLevel="3">
      <c r="A197" s="61" t="s">
        <v>227</v>
      </c>
      <c r="B197" s="90" t="s">
        <v>228</v>
      </c>
      <c r="C197" s="134" t="s">
        <v>230</v>
      </c>
      <c r="D197" s="363"/>
      <c r="E197" s="307">
        <v>78</v>
      </c>
      <c r="F197" s="308">
        <v>35</v>
      </c>
      <c r="G197" s="309">
        <v>43</v>
      </c>
      <c r="H197" s="307">
        <v>13</v>
      </c>
      <c r="I197" s="308">
        <v>8</v>
      </c>
      <c r="J197" s="309">
        <v>5</v>
      </c>
      <c r="K197" s="307">
        <v>18</v>
      </c>
      <c r="L197" s="308">
        <v>7</v>
      </c>
      <c r="M197" s="309">
        <v>11</v>
      </c>
      <c r="N197" s="307">
        <v>6</v>
      </c>
      <c r="O197" s="308">
        <v>4</v>
      </c>
      <c r="P197" s="309">
        <v>2</v>
      </c>
      <c r="Q197" s="307">
        <v>12</v>
      </c>
      <c r="R197" s="308">
        <v>4</v>
      </c>
      <c r="S197" s="309">
        <v>8</v>
      </c>
      <c r="T197" s="307">
        <v>12</v>
      </c>
      <c r="U197" s="308">
        <v>5</v>
      </c>
      <c r="V197" s="309">
        <v>7</v>
      </c>
      <c r="W197" s="307">
        <v>17</v>
      </c>
      <c r="X197" s="308">
        <v>7</v>
      </c>
      <c r="Y197" s="309">
        <v>10</v>
      </c>
    </row>
    <row r="198" spans="1:25" ht="12.75" outlineLevel="3">
      <c r="A198" s="61" t="s">
        <v>227</v>
      </c>
      <c r="B198" s="90" t="s">
        <v>228</v>
      </c>
      <c r="C198" s="134" t="s">
        <v>231</v>
      </c>
      <c r="D198" s="363"/>
      <c r="E198" s="307">
        <v>54</v>
      </c>
      <c r="F198" s="308">
        <v>29</v>
      </c>
      <c r="G198" s="309">
        <v>25</v>
      </c>
      <c r="H198" s="307">
        <v>12</v>
      </c>
      <c r="I198" s="308">
        <v>6</v>
      </c>
      <c r="J198" s="309">
        <v>6</v>
      </c>
      <c r="K198" s="307">
        <v>7</v>
      </c>
      <c r="L198" s="308">
        <v>4</v>
      </c>
      <c r="M198" s="309">
        <v>3</v>
      </c>
      <c r="N198" s="307">
        <v>11</v>
      </c>
      <c r="O198" s="308">
        <v>5</v>
      </c>
      <c r="P198" s="309">
        <v>6</v>
      </c>
      <c r="Q198" s="307">
        <v>7</v>
      </c>
      <c r="R198" s="308">
        <v>4</v>
      </c>
      <c r="S198" s="309">
        <v>3</v>
      </c>
      <c r="T198" s="307">
        <v>9</v>
      </c>
      <c r="U198" s="308">
        <v>5</v>
      </c>
      <c r="V198" s="309">
        <v>4</v>
      </c>
      <c r="W198" s="307">
        <v>8</v>
      </c>
      <c r="X198" s="308">
        <v>5</v>
      </c>
      <c r="Y198" s="309">
        <v>3</v>
      </c>
    </row>
    <row r="199" spans="1:25" ht="12.75" outlineLevel="3">
      <c r="A199" s="61" t="s">
        <v>227</v>
      </c>
      <c r="B199" s="90" t="s">
        <v>228</v>
      </c>
      <c r="C199" s="134" t="s">
        <v>232</v>
      </c>
      <c r="D199" s="363"/>
      <c r="E199" s="307">
        <v>66</v>
      </c>
      <c r="F199" s="308">
        <v>33</v>
      </c>
      <c r="G199" s="309">
        <v>33</v>
      </c>
      <c r="H199" s="307">
        <v>10</v>
      </c>
      <c r="I199" s="308">
        <v>5</v>
      </c>
      <c r="J199" s="309">
        <v>5</v>
      </c>
      <c r="K199" s="307">
        <v>10</v>
      </c>
      <c r="L199" s="308">
        <v>6</v>
      </c>
      <c r="M199" s="309">
        <v>4</v>
      </c>
      <c r="N199" s="307">
        <v>13</v>
      </c>
      <c r="O199" s="308">
        <v>8</v>
      </c>
      <c r="P199" s="309">
        <v>5</v>
      </c>
      <c r="Q199" s="307">
        <v>12</v>
      </c>
      <c r="R199" s="308">
        <v>7</v>
      </c>
      <c r="S199" s="309">
        <v>5</v>
      </c>
      <c r="T199" s="307">
        <v>12</v>
      </c>
      <c r="U199" s="308">
        <v>4</v>
      </c>
      <c r="V199" s="309">
        <v>8</v>
      </c>
      <c r="W199" s="307">
        <v>9</v>
      </c>
      <c r="X199" s="308">
        <v>3</v>
      </c>
      <c r="Y199" s="309">
        <v>6</v>
      </c>
    </row>
    <row r="200" spans="1:25" ht="12.75" outlineLevel="3">
      <c r="A200" s="61" t="s">
        <v>227</v>
      </c>
      <c r="B200" s="90" t="s">
        <v>228</v>
      </c>
      <c r="C200" s="134" t="s">
        <v>233</v>
      </c>
      <c r="D200" s="363"/>
      <c r="E200" s="307">
        <v>26</v>
      </c>
      <c r="F200" s="308">
        <v>13</v>
      </c>
      <c r="G200" s="309">
        <v>13</v>
      </c>
      <c r="H200" s="307">
        <v>5</v>
      </c>
      <c r="I200" s="308">
        <v>3</v>
      </c>
      <c r="J200" s="309">
        <v>2</v>
      </c>
      <c r="K200" s="307">
        <v>4</v>
      </c>
      <c r="L200" s="308">
        <v>0</v>
      </c>
      <c r="M200" s="309">
        <v>4</v>
      </c>
      <c r="N200" s="307">
        <v>4</v>
      </c>
      <c r="O200" s="308">
        <v>4</v>
      </c>
      <c r="P200" s="309">
        <v>0</v>
      </c>
      <c r="Q200" s="307">
        <v>5</v>
      </c>
      <c r="R200" s="308">
        <v>2</v>
      </c>
      <c r="S200" s="309">
        <v>3</v>
      </c>
      <c r="T200" s="307">
        <v>4</v>
      </c>
      <c r="U200" s="308">
        <v>2</v>
      </c>
      <c r="V200" s="309">
        <v>2</v>
      </c>
      <c r="W200" s="307">
        <v>4</v>
      </c>
      <c r="X200" s="308">
        <v>2</v>
      </c>
      <c r="Y200" s="309">
        <v>2</v>
      </c>
    </row>
    <row r="201" spans="1:25" ht="12.75" outlineLevel="3">
      <c r="A201" s="68" t="s">
        <v>227</v>
      </c>
      <c r="B201" s="218" t="s">
        <v>228</v>
      </c>
      <c r="C201" s="136" t="s">
        <v>234</v>
      </c>
      <c r="D201" s="364"/>
      <c r="E201" s="310">
        <v>28</v>
      </c>
      <c r="F201" s="311">
        <v>13</v>
      </c>
      <c r="G201" s="312">
        <v>15</v>
      </c>
      <c r="H201" s="310">
        <v>3</v>
      </c>
      <c r="I201" s="311">
        <v>2</v>
      </c>
      <c r="J201" s="312">
        <v>1</v>
      </c>
      <c r="K201" s="310">
        <v>2</v>
      </c>
      <c r="L201" s="311">
        <v>0</v>
      </c>
      <c r="M201" s="312">
        <v>2</v>
      </c>
      <c r="N201" s="310">
        <v>6</v>
      </c>
      <c r="O201" s="311">
        <v>1</v>
      </c>
      <c r="P201" s="312">
        <v>5</v>
      </c>
      <c r="Q201" s="310">
        <v>7</v>
      </c>
      <c r="R201" s="311">
        <v>4</v>
      </c>
      <c r="S201" s="312">
        <v>3</v>
      </c>
      <c r="T201" s="310">
        <v>4</v>
      </c>
      <c r="U201" s="311">
        <v>3</v>
      </c>
      <c r="V201" s="312">
        <v>1</v>
      </c>
      <c r="W201" s="310">
        <v>6</v>
      </c>
      <c r="X201" s="311">
        <v>3</v>
      </c>
      <c r="Y201" s="312">
        <v>3</v>
      </c>
    </row>
    <row r="202" spans="1:25" ht="12.75" outlineLevel="2">
      <c r="A202" s="185" t="s">
        <v>227</v>
      </c>
      <c r="B202" s="186" t="s">
        <v>235</v>
      </c>
      <c r="C202" s="187"/>
      <c r="D202" s="189">
        <v>0</v>
      </c>
      <c r="E202" s="189">
        <v>689</v>
      </c>
      <c r="F202" s="190">
        <v>346</v>
      </c>
      <c r="G202" s="191">
        <v>343</v>
      </c>
      <c r="H202" s="189">
        <v>102</v>
      </c>
      <c r="I202" s="190">
        <v>52</v>
      </c>
      <c r="J202" s="191">
        <v>50</v>
      </c>
      <c r="K202" s="189">
        <v>115</v>
      </c>
      <c r="L202" s="190">
        <v>57</v>
      </c>
      <c r="M202" s="191">
        <v>58</v>
      </c>
      <c r="N202" s="189">
        <v>113</v>
      </c>
      <c r="O202" s="190">
        <v>55</v>
      </c>
      <c r="P202" s="191">
        <v>58</v>
      </c>
      <c r="Q202" s="189">
        <v>129</v>
      </c>
      <c r="R202" s="190">
        <v>71</v>
      </c>
      <c r="S202" s="191">
        <v>58</v>
      </c>
      <c r="T202" s="189">
        <v>110</v>
      </c>
      <c r="U202" s="190">
        <v>49</v>
      </c>
      <c r="V202" s="191">
        <v>61</v>
      </c>
      <c r="W202" s="189">
        <v>120</v>
      </c>
      <c r="X202" s="190">
        <v>62</v>
      </c>
      <c r="Y202" s="191">
        <v>58</v>
      </c>
    </row>
    <row r="203" spans="1:25" ht="12.75" outlineLevel="3">
      <c r="A203" s="103" t="s">
        <v>227</v>
      </c>
      <c r="B203" s="104" t="s">
        <v>236</v>
      </c>
      <c r="C203" s="143" t="s">
        <v>237</v>
      </c>
      <c r="D203" s="362"/>
      <c r="E203" s="304">
        <v>125</v>
      </c>
      <c r="F203" s="305">
        <v>63</v>
      </c>
      <c r="G203" s="306">
        <v>62</v>
      </c>
      <c r="H203" s="304">
        <v>17</v>
      </c>
      <c r="I203" s="305">
        <v>9</v>
      </c>
      <c r="J203" s="306">
        <v>8</v>
      </c>
      <c r="K203" s="304">
        <v>17</v>
      </c>
      <c r="L203" s="305">
        <v>8</v>
      </c>
      <c r="M203" s="306">
        <v>9</v>
      </c>
      <c r="N203" s="304">
        <v>28</v>
      </c>
      <c r="O203" s="305">
        <v>14</v>
      </c>
      <c r="P203" s="306">
        <v>14</v>
      </c>
      <c r="Q203" s="304">
        <v>16</v>
      </c>
      <c r="R203" s="305">
        <v>10</v>
      </c>
      <c r="S203" s="306">
        <v>6</v>
      </c>
      <c r="T203" s="304">
        <v>28</v>
      </c>
      <c r="U203" s="305">
        <v>13</v>
      </c>
      <c r="V203" s="306">
        <v>15</v>
      </c>
      <c r="W203" s="304">
        <v>19</v>
      </c>
      <c r="X203" s="305">
        <v>9</v>
      </c>
      <c r="Y203" s="306">
        <v>10</v>
      </c>
    </row>
    <row r="204" spans="1:25" ht="12.75" outlineLevel="3">
      <c r="A204" s="61" t="s">
        <v>227</v>
      </c>
      <c r="B204" s="90" t="s">
        <v>236</v>
      </c>
      <c r="C204" s="134" t="s">
        <v>592</v>
      </c>
      <c r="D204" s="363"/>
      <c r="E204" s="307">
        <v>201</v>
      </c>
      <c r="F204" s="308">
        <v>100</v>
      </c>
      <c r="G204" s="309">
        <v>101</v>
      </c>
      <c r="H204" s="307">
        <v>34</v>
      </c>
      <c r="I204" s="308">
        <v>16</v>
      </c>
      <c r="J204" s="309">
        <v>18</v>
      </c>
      <c r="K204" s="307">
        <v>30</v>
      </c>
      <c r="L204" s="308">
        <v>14</v>
      </c>
      <c r="M204" s="309">
        <v>16</v>
      </c>
      <c r="N204" s="307">
        <v>33</v>
      </c>
      <c r="O204" s="308">
        <v>15</v>
      </c>
      <c r="P204" s="309">
        <v>18</v>
      </c>
      <c r="Q204" s="307">
        <v>31</v>
      </c>
      <c r="R204" s="308">
        <v>19</v>
      </c>
      <c r="S204" s="309">
        <v>12</v>
      </c>
      <c r="T204" s="307">
        <v>30</v>
      </c>
      <c r="U204" s="308">
        <v>15</v>
      </c>
      <c r="V204" s="309">
        <v>15</v>
      </c>
      <c r="W204" s="307">
        <v>43</v>
      </c>
      <c r="X204" s="308">
        <v>21</v>
      </c>
      <c r="Y204" s="309">
        <v>22</v>
      </c>
    </row>
    <row r="205" spans="1:25" ht="12.75" outlineLevel="3">
      <c r="A205" s="61" t="s">
        <v>227</v>
      </c>
      <c r="B205" s="90" t="s">
        <v>236</v>
      </c>
      <c r="C205" s="134" t="s">
        <v>238</v>
      </c>
      <c r="D205" s="363"/>
      <c r="E205" s="307">
        <v>64</v>
      </c>
      <c r="F205" s="308">
        <v>31</v>
      </c>
      <c r="G205" s="309">
        <v>33</v>
      </c>
      <c r="H205" s="307">
        <v>12</v>
      </c>
      <c r="I205" s="308">
        <v>7</v>
      </c>
      <c r="J205" s="309">
        <v>5</v>
      </c>
      <c r="K205" s="307">
        <v>10</v>
      </c>
      <c r="L205" s="308">
        <v>4</v>
      </c>
      <c r="M205" s="309">
        <v>6</v>
      </c>
      <c r="N205" s="307">
        <v>10</v>
      </c>
      <c r="O205" s="308">
        <v>5</v>
      </c>
      <c r="P205" s="309">
        <v>5</v>
      </c>
      <c r="Q205" s="307">
        <v>9</v>
      </c>
      <c r="R205" s="308">
        <v>4</v>
      </c>
      <c r="S205" s="309">
        <v>5</v>
      </c>
      <c r="T205" s="307">
        <v>12</v>
      </c>
      <c r="U205" s="308">
        <v>4</v>
      </c>
      <c r="V205" s="309">
        <v>8</v>
      </c>
      <c r="W205" s="307">
        <v>11</v>
      </c>
      <c r="X205" s="308">
        <v>7</v>
      </c>
      <c r="Y205" s="309">
        <v>4</v>
      </c>
    </row>
    <row r="206" spans="1:25" ht="12.75" outlineLevel="3">
      <c r="A206" s="61" t="s">
        <v>227</v>
      </c>
      <c r="B206" s="90" t="s">
        <v>236</v>
      </c>
      <c r="C206" s="134" t="s">
        <v>239</v>
      </c>
      <c r="D206" s="363"/>
      <c r="E206" s="307">
        <v>415</v>
      </c>
      <c r="F206" s="308">
        <v>204</v>
      </c>
      <c r="G206" s="309">
        <v>211</v>
      </c>
      <c r="H206" s="307">
        <v>69</v>
      </c>
      <c r="I206" s="308">
        <v>35</v>
      </c>
      <c r="J206" s="309">
        <v>34</v>
      </c>
      <c r="K206" s="307">
        <v>73</v>
      </c>
      <c r="L206" s="308">
        <v>33</v>
      </c>
      <c r="M206" s="309">
        <v>40</v>
      </c>
      <c r="N206" s="307">
        <v>62</v>
      </c>
      <c r="O206" s="308">
        <v>27</v>
      </c>
      <c r="P206" s="309">
        <v>35</v>
      </c>
      <c r="Q206" s="307">
        <v>69</v>
      </c>
      <c r="R206" s="308">
        <v>36</v>
      </c>
      <c r="S206" s="309">
        <v>33</v>
      </c>
      <c r="T206" s="307">
        <v>70</v>
      </c>
      <c r="U206" s="308">
        <v>39</v>
      </c>
      <c r="V206" s="309">
        <v>31</v>
      </c>
      <c r="W206" s="307">
        <v>72</v>
      </c>
      <c r="X206" s="308">
        <v>34</v>
      </c>
      <c r="Y206" s="309">
        <v>38</v>
      </c>
    </row>
    <row r="207" spans="1:25" ht="12.75" outlineLevel="3">
      <c r="A207" s="61" t="s">
        <v>227</v>
      </c>
      <c r="B207" s="90" t="s">
        <v>236</v>
      </c>
      <c r="C207" s="134" t="s">
        <v>240</v>
      </c>
      <c r="D207" s="363"/>
      <c r="E207" s="307">
        <v>104</v>
      </c>
      <c r="F207" s="308">
        <v>51</v>
      </c>
      <c r="G207" s="309">
        <v>53</v>
      </c>
      <c r="H207" s="307">
        <v>15</v>
      </c>
      <c r="I207" s="308">
        <v>7</v>
      </c>
      <c r="J207" s="309">
        <v>8</v>
      </c>
      <c r="K207" s="307">
        <v>16</v>
      </c>
      <c r="L207" s="308">
        <v>9</v>
      </c>
      <c r="M207" s="309">
        <v>7</v>
      </c>
      <c r="N207" s="307">
        <v>18</v>
      </c>
      <c r="O207" s="308">
        <v>8</v>
      </c>
      <c r="P207" s="309">
        <v>10</v>
      </c>
      <c r="Q207" s="307">
        <v>13</v>
      </c>
      <c r="R207" s="308">
        <v>5</v>
      </c>
      <c r="S207" s="309">
        <v>8</v>
      </c>
      <c r="T207" s="307">
        <v>19</v>
      </c>
      <c r="U207" s="308">
        <v>9</v>
      </c>
      <c r="V207" s="309">
        <v>10</v>
      </c>
      <c r="W207" s="307">
        <v>23</v>
      </c>
      <c r="X207" s="308">
        <v>13</v>
      </c>
      <c r="Y207" s="309">
        <v>10</v>
      </c>
    </row>
    <row r="208" spans="1:25" ht="12.75" outlineLevel="3">
      <c r="A208" s="61" t="s">
        <v>227</v>
      </c>
      <c r="B208" s="90" t="s">
        <v>236</v>
      </c>
      <c r="C208" s="134" t="s">
        <v>241</v>
      </c>
      <c r="D208" s="363"/>
      <c r="E208" s="307">
        <v>188</v>
      </c>
      <c r="F208" s="308">
        <v>100</v>
      </c>
      <c r="G208" s="309">
        <v>88</v>
      </c>
      <c r="H208" s="307">
        <v>29</v>
      </c>
      <c r="I208" s="308">
        <v>15</v>
      </c>
      <c r="J208" s="309">
        <v>14</v>
      </c>
      <c r="K208" s="307">
        <v>27</v>
      </c>
      <c r="L208" s="308">
        <v>17</v>
      </c>
      <c r="M208" s="309">
        <v>10</v>
      </c>
      <c r="N208" s="307">
        <v>32</v>
      </c>
      <c r="O208" s="308">
        <v>14</v>
      </c>
      <c r="P208" s="309">
        <v>18</v>
      </c>
      <c r="Q208" s="307">
        <v>36</v>
      </c>
      <c r="R208" s="308">
        <v>21</v>
      </c>
      <c r="S208" s="309">
        <v>15</v>
      </c>
      <c r="T208" s="307">
        <v>29</v>
      </c>
      <c r="U208" s="308">
        <v>15</v>
      </c>
      <c r="V208" s="309">
        <v>14</v>
      </c>
      <c r="W208" s="307">
        <v>35</v>
      </c>
      <c r="X208" s="308">
        <v>18</v>
      </c>
      <c r="Y208" s="309">
        <v>17</v>
      </c>
    </row>
    <row r="209" spans="1:25" ht="12.75" outlineLevel="3">
      <c r="A209" s="61" t="s">
        <v>227</v>
      </c>
      <c r="B209" s="90" t="s">
        <v>236</v>
      </c>
      <c r="C209" s="134" t="s">
        <v>242</v>
      </c>
      <c r="D209" s="363"/>
      <c r="E209" s="307">
        <v>159</v>
      </c>
      <c r="F209" s="308">
        <v>78</v>
      </c>
      <c r="G209" s="309">
        <v>81</v>
      </c>
      <c r="H209" s="307">
        <v>29</v>
      </c>
      <c r="I209" s="308">
        <v>12</v>
      </c>
      <c r="J209" s="309">
        <v>17</v>
      </c>
      <c r="K209" s="307">
        <v>25</v>
      </c>
      <c r="L209" s="308">
        <v>9</v>
      </c>
      <c r="M209" s="309">
        <v>16</v>
      </c>
      <c r="N209" s="307">
        <v>25</v>
      </c>
      <c r="O209" s="308">
        <v>11</v>
      </c>
      <c r="P209" s="309">
        <v>14</v>
      </c>
      <c r="Q209" s="307">
        <v>27</v>
      </c>
      <c r="R209" s="308">
        <v>16</v>
      </c>
      <c r="S209" s="309">
        <v>11</v>
      </c>
      <c r="T209" s="307">
        <v>23</v>
      </c>
      <c r="U209" s="308">
        <v>12</v>
      </c>
      <c r="V209" s="309">
        <v>11</v>
      </c>
      <c r="W209" s="307">
        <v>30</v>
      </c>
      <c r="X209" s="308">
        <v>18</v>
      </c>
      <c r="Y209" s="309">
        <v>12</v>
      </c>
    </row>
    <row r="210" spans="1:25" ht="12.75" outlineLevel="3">
      <c r="A210" s="61" t="s">
        <v>227</v>
      </c>
      <c r="B210" s="90" t="s">
        <v>236</v>
      </c>
      <c r="C210" s="134" t="s">
        <v>243</v>
      </c>
      <c r="D210" s="363"/>
      <c r="E210" s="307">
        <v>93</v>
      </c>
      <c r="F210" s="308">
        <v>54</v>
      </c>
      <c r="G210" s="309">
        <v>39</v>
      </c>
      <c r="H210" s="307">
        <v>15</v>
      </c>
      <c r="I210" s="308">
        <v>10</v>
      </c>
      <c r="J210" s="309">
        <v>5</v>
      </c>
      <c r="K210" s="307">
        <v>13</v>
      </c>
      <c r="L210" s="308">
        <v>8</v>
      </c>
      <c r="M210" s="309">
        <v>5</v>
      </c>
      <c r="N210" s="307">
        <v>17</v>
      </c>
      <c r="O210" s="308">
        <v>8</v>
      </c>
      <c r="P210" s="309">
        <v>9</v>
      </c>
      <c r="Q210" s="307">
        <v>15</v>
      </c>
      <c r="R210" s="308">
        <v>8</v>
      </c>
      <c r="S210" s="309">
        <v>7</v>
      </c>
      <c r="T210" s="307">
        <v>14</v>
      </c>
      <c r="U210" s="308">
        <v>8</v>
      </c>
      <c r="V210" s="309">
        <v>6</v>
      </c>
      <c r="W210" s="307">
        <v>19</v>
      </c>
      <c r="X210" s="308">
        <v>12</v>
      </c>
      <c r="Y210" s="309">
        <v>7</v>
      </c>
    </row>
    <row r="211" spans="1:25" ht="12.75" outlineLevel="3">
      <c r="A211" s="61" t="s">
        <v>227</v>
      </c>
      <c r="B211" s="90" t="s">
        <v>236</v>
      </c>
      <c r="C211" s="134" t="s">
        <v>244</v>
      </c>
      <c r="D211" s="363"/>
      <c r="E211" s="307">
        <v>61</v>
      </c>
      <c r="F211" s="308">
        <v>32</v>
      </c>
      <c r="G211" s="309">
        <v>29</v>
      </c>
      <c r="H211" s="307">
        <v>8</v>
      </c>
      <c r="I211" s="308">
        <v>6</v>
      </c>
      <c r="J211" s="309">
        <v>2</v>
      </c>
      <c r="K211" s="307">
        <v>9</v>
      </c>
      <c r="L211" s="308">
        <v>5</v>
      </c>
      <c r="M211" s="309">
        <v>4</v>
      </c>
      <c r="N211" s="307">
        <v>10</v>
      </c>
      <c r="O211" s="308">
        <v>4</v>
      </c>
      <c r="P211" s="309">
        <v>6</v>
      </c>
      <c r="Q211" s="307">
        <v>10</v>
      </c>
      <c r="R211" s="308">
        <v>5</v>
      </c>
      <c r="S211" s="309">
        <v>5</v>
      </c>
      <c r="T211" s="307">
        <v>8</v>
      </c>
      <c r="U211" s="308">
        <v>4</v>
      </c>
      <c r="V211" s="309">
        <v>4</v>
      </c>
      <c r="W211" s="307">
        <v>16</v>
      </c>
      <c r="X211" s="308">
        <v>8</v>
      </c>
      <c r="Y211" s="309">
        <v>8</v>
      </c>
    </row>
    <row r="212" spans="1:25" ht="12.75" outlineLevel="3">
      <c r="A212" s="61" t="s">
        <v>227</v>
      </c>
      <c r="B212" s="90" t="s">
        <v>236</v>
      </c>
      <c r="C212" s="134" t="s">
        <v>634</v>
      </c>
      <c r="D212" s="363"/>
      <c r="E212" s="307">
        <v>152</v>
      </c>
      <c r="F212" s="308">
        <v>79</v>
      </c>
      <c r="G212" s="309">
        <v>73</v>
      </c>
      <c r="H212" s="307">
        <v>24</v>
      </c>
      <c r="I212" s="308">
        <v>12</v>
      </c>
      <c r="J212" s="309">
        <v>12</v>
      </c>
      <c r="K212" s="307">
        <v>19</v>
      </c>
      <c r="L212" s="308">
        <v>13</v>
      </c>
      <c r="M212" s="309">
        <v>6</v>
      </c>
      <c r="N212" s="307">
        <v>15</v>
      </c>
      <c r="O212" s="308">
        <v>8</v>
      </c>
      <c r="P212" s="309">
        <v>7</v>
      </c>
      <c r="Q212" s="307">
        <v>23</v>
      </c>
      <c r="R212" s="308">
        <v>8</v>
      </c>
      <c r="S212" s="309">
        <v>15</v>
      </c>
      <c r="T212" s="307">
        <v>40</v>
      </c>
      <c r="U212" s="308">
        <v>25</v>
      </c>
      <c r="V212" s="309">
        <v>15</v>
      </c>
      <c r="W212" s="307">
        <v>31</v>
      </c>
      <c r="X212" s="308">
        <v>13</v>
      </c>
      <c r="Y212" s="309">
        <v>18</v>
      </c>
    </row>
    <row r="213" spans="1:25" ht="12.75" outlineLevel="3">
      <c r="A213" s="61" t="s">
        <v>227</v>
      </c>
      <c r="B213" s="90" t="s">
        <v>236</v>
      </c>
      <c r="C213" s="134" t="s">
        <v>245</v>
      </c>
      <c r="D213" s="363"/>
      <c r="E213" s="307">
        <v>45</v>
      </c>
      <c r="F213" s="308">
        <v>26</v>
      </c>
      <c r="G213" s="309">
        <v>19</v>
      </c>
      <c r="H213" s="307">
        <v>4</v>
      </c>
      <c r="I213" s="308">
        <v>3</v>
      </c>
      <c r="J213" s="309">
        <v>1</v>
      </c>
      <c r="K213" s="307">
        <v>9</v>
      </c>
      <c r="L213" s="308">
        <v>7</v>
      </c>
      <c r="M213" s="309">
        <v>2</v>
      </c>
      <c r="N213" s="307">
        <v>6</v>
      </c>
      <c r="O213" s="308">
        <v>4</v>
      </c>
      <c r="P213" s="309">
        <v>2</v>
      </c>
      <c r="Q213" s="307">
        <v>9</v>
      </c>
      <c r="R213" s="308">
        <v>5</v>
      </c>
      <c r="S213" s="309">
        <v>4</v>
      </c>
      <c r="T213" s="307">
        <v>8</v>
      </c>
      <c r="U213" s="308">
        <v>4</v>
      </c>
      <c r="V213" s="309">
        <v>4</v>
      </c>
      <c r="W213" s="307">
        <v>9</v>
      </c>
      <c r="X213" s="308">
        <v>3</v>
      </c>
      <c r="Y213" s="309">
        <v>6</v>
      </c>
    </row>
    <row r="214" spans="1:25" ht="12.75" outlineLevel="3">
      <c r="A214" s="61" t="s">
        <v>227</v>
      </c>
      <c r="B214" s="90" t="s">
        <v>236</v>
      </c>
      <c r="C214" s="134" t="s">
        <v>246</v>
      </c>
      <c r="D214" s="363"/>
      <c r="E214" s="307">
        <v>65</v>
      </c>
      <c r="F214" s="308">
        <v>30</v>
      </c>
      <c r="G214" s="309">
        <v>35</v>
      </c>
      <c r="H214" s="307">
        <v>8</v>
      </c>
      <c r="I214" s="308">
        <v>5</v>
      </c>
      <c r="J214" s="309">
        <v>3</v>
      </c>
      <c r="K214" s="307">
        <v>16</v>
      </c>
      <c r="L214" s="308">
        <v>7</v>
      </c>
      <c r="M214" s="309">
        <v>9</v>
      </c>
      <c r="N214" s="307">
        <v>11</v>
      </c>
      <c r="O214" s="308">
        <v>4</v>
      </c>
      <c r="P214" s="309">
        <v>7</v>
      </c>
      <c r="Q214" s="307">
        <v>9</v>
      </c>
      <c r="R214" s="308">
        <v>5</v>
      </c>
      <c r="S214" s="309">
        <v>4</v>
      </c>
      <c r="T214" s="307">
        <v>9</v>
      </c>
      <c r="U214" s="308">
        <v>3</v>
      </c>
      <c r="V214" s="309">
        <v>6</v>
      </c>
      <c r="W214" s="307">
        <v>12</v>
      </c>
      <c r="X214" s="308">
        <v>6</v>
      </c>
      <c r="Y214" s="309">
        <v>6</v>
      </c>
    </row>
    <row r="215" spans="1:25" ht="12.75" outlineLevel="3">
      <c r="A215" s="61" t="s">
        <v>227</v>
      </c>
      <c r="B215" s="90" t="s">
        <v>236</v>
      </c>
      <c r="C215" s="134" t="s">
        <v>247</v>
      </c>
      <c r="D215" s="363"/>
      <c r="E215" s="307">
        <v>113</v>
      </c>
      <c r="F215" s="308">
        <v>58</v>
      </c>
      <c r="G215" s="309">
        <v>55</v>
      </c>
      <c r="H215" s="307">
        <v>23</v>
      </c>
      <c r="I215" s="308">
        <v>12</v>
      </c>
      <c r="J215" s="309">
        <v>11</v>
      </c>
      <c r="K215" s="307">
        <v>15</v>
      </c>
      <c r="L215" s="308">
        <v>11</v>
      </c>
      <c r="M215" s="309">
        <v>4</v>
      </c>
      <c r="N215" s="307">
        <v>24</v>
      </c>
      <c r="O215" s="308">
        <v>10</v>
      </c>
      <c r="P215" s="309">
        <v>14</v>
      </c>
      <c r="Q215" s="307">
        <v>12</v>
      </c>
      <c r="R215" s="308">
        <v>7</v>
      </c>
      <c r="S215" s="309">
        <v>5</v>
      </c>
      <c r="T215" s="307">
        <v>19</v>
      </c>
      <c r="U215" s="308">
        <v>11</v>
      </c>
      <c r="V215" s="309">
        <v>8</v>
      </c>
      <c r="W215" s="307">
        <v>20</v>
      </c>
      <c r="X215" s="308">
        <v>7</v>
      </c>
      <c r="Y215" s="309">
        <v>13</v>
      </c>
    </row>
    <row r="216" spans="1:25" ht="12.75" outlineLevel="3">
      <c r="A216" s="61" t="s">
        <v>227</v>
      </c>
      <c r="B216" s="90" t="s">
        <v>236</v>
      </c>
      <c r="C216" s="134" t="s">
        <v>248</v>
      </c>
      <c r="D216" s="363"/>
      <c r="E216" s="307">
        <v>153</v>
      </c>
      <c r="F216" s="308">
        <v>77</v>
      </c>
      <c r="G216" s="309">
        <v>76</v>
      </c>
      <c r="H216" s="307">
        <v>14</v>
      </c>
      <c r="I216" s="308">
        <v>7</v>
      </c>
      <c r="J216" s="309">
        <v>7</v>
      </c>
      <c r="K216" s="307">
        <v>36</v>
      </c>
      <c r="L216" s="308">
        <v>16</v>
      </c>
      <c r="M216" s="309">
        <v>20</v>
      </c>
      <c r="N216" s="307">
        <v>21</v>
      </c>
      <c r="O216" s="308">
        <v>13</v>
      </c>
      <c r="P216" s="309">
        <v>8</v>
      </c>
      <c r="Q216" s="307">
        <v>27</v>
      </c>
      <c r="R216" s="308">
        <v>17</v>
      </c>
      <c r="S216" s="309">
        <v>10</v>
      </c>
      <c r="T216" s="307">
        <v>28</v>
      </c>
      <c r="U216" s="308">
        <v>14</v>
      </c>
      <c r="V216" s="309">
        <v>14</v>
      </c>
      <c r="W216" s="307">
        <v>27</v>
      </c>
      <c r="X216" s="308">
        <v>10</v>
      </c>
      <c r="Y216" s="309">
        <v>17</v>
      </c>
    </row>
    <row r="217" spans="1:25" ht="12.75" outlineLevel="3">
      <c r="A217" s="61" t="s">
        <v>227</v>
      </c>
      <c r="B217" s="90" t="s">
        <v>236</v>
      </c>
      <c r="C217" s="134" t="s">
        <v>249</v>
      </c>
      <c r="D217" s="363"/>
      <c r="E217" s="307">
        <v>138</v>
      </c>
      <c r="F217" s="308">
        <v>62</v>
      </c>
      <c r="G217" s="309">
        <v>76</v>
      </c>
      <c r="H217" s="307">
        <v>20</v>
      </c>
      <c r="I217" s="308">
        <v>8</v>
      </c>
      <c r="J217" s="309">
        <v>12</v>
      </c>
      <c r="K217" s="307">
        <v>26</v>
      </c>
      <c r="L217" s="308">
        <v>14</v>
      </c>
      <c r="M217" s="309">
        <v>12</v>
      </c>
      <c r="N217" s="307">
        <v>18</v>
      </c>
      <c r="O217" s="308">
        <v>5</v>
      </c>
      <c r="P217" s="309">
        <v>13</v>
      </c>
      <c r="Q217" s="307">
        <v>26</v>
      </c>
      <c r="R217" s="308">
        <v>14</v>
      </c>
      <c r="S217" s="309">
        <v>12</v>
      </c>
      <c r="T217" s="307">
        <v>25</v>
      </c>
      <c r="U217" s="308">
        <v>12</v>
      </c>
      <c r="V217" s="309">
        <v>13</v>
      </c>
      <c r="W217" s="307">
        <v>23</v>
      </c>
      <c r="X217" s="308">
        <v>9</v>
      </c>
      <c r="Y217" s="309">
        <v>14</v>
      </c>
    </row>
    <row r="218" spans="1:25" ht="12.75" outlineLevel="3">
      <c r="A218" s="61" t="s">
        <v>227</v>
      </c>
      <c r="B218" s="90" t="s">
        <v>236</v>
      </c>
      <c r="C218" s="134" t="s">
        <v>250</v>
      </c>
      <c r="D218" s="363"/>
      <c r="E218" s="307">
        <v>159</v>
      </c>
      <c r="F218" s="308">
        <v>90</v>
      </c>
      <c r="G218" s="309">
        <v>69</v>
      </c>
      <c r="H218" s="307">
        <v>31</v>
      </c>
      <c r="I218" s="308">
        <v>19</v>
      </c>
      <c r="J218" s="309">
        <v>12</v>
      </c>
      <c r="K218" s="307">
        <v>25</v>
      </c>
      <c r="L218" s="308">
        <v>14</v>
      </c>
      <c r="M218" s="309">
        <v>11</v>
      </c>
      <c r="N218" s="307">
        <v>31</v>
      </c>
      <c r="O218" s="308">
        <v>13</v>
      </c>
      <c r="P218" s="309">
        <v>18</v>
      </c>
      <c r="Q218" s="307">
        <v>19</v>
      </c>
      <c r="R218" s="308">
        <v>7</v>
      </c>
      <c r="S218" s="309">
        <v>12</v>
      </c>
      <c r="T218" s="307">
        <v>27</v>
      </c>
      <c r="U218" s="308">
        <v>15</v>
      </c>
      <c r="V218" s="309">
        <v>12</v>
      </c>
      <c r="W218" s="307">
        <v>26</v>
      </c>
      <c r="X218" s="308">
        <v>22</v>
      </c>
      <c r="Y218" s="309">
        <v>4</v>
      </c>
    </row>
    <row r="219" spans="1:25" ht="12.75" outlineLevel="3">
      <c r="A219" s="68" t="s">
        <v>227</v>
      </c>
      <c r="B219" s="218" t="s">
        <v>236</v>
      </c>
      <c r="C219" s="136" t="s">
        <v>251</v>
      </c>
      <c r="D219" s="364"/>
      <c r="E219" s="310">
        <v>179</v>
      </c>
      <c r="F219" s="311">
        <v>87</v>
      </c>
      <c r="G219" s="312">
        <v>92</v>
      </c>
      <c r="H219" s="310">
        <v>36</v>
      </c>
      <c r="I219" s="311">
        <v>21</v>
      </c>
      <c r="J219" s="312">
        <v>15</v>
      </c>
      <c r="K219" s="310">
        <v>29</v>
      </c>
      <c r="L219" s="311">
        <v>9</v>
      </c>
      <c r="M219" s="312">
        <v>20</v>
      </c>
      <c r="N219" s="310">
        <v>27</v>
      </c>
      <c r="O219" s="311">
        <v>12</v>
      </c>
      <c r="P219" s="312">
        <v>15</v>
      </c>
      <c r="Q219" s="310">
        <v>21</v>
      </c>
      <c r="R219" s="311">
        <v>10</v>
      </c>
      <c r="S219" s="312">
        <v>11</v>
      </c>
      <c r="T219" s="310">
        <v>27</v>
      </c>
      <c r="U219" s="311">
        <v>12</v>
      </c>
      <c r="V219" s="312">
        <v>15</v>
      </c>
      <c r="W219" s="310">
        <v>39</v>
      </c>
      <c r="X219" s="311">
        <v>23</v>
      </c>
      <c r="Y219" s="312">
        <v>16</v>
      </c>
    </row>
    <row r="220" spans="1:25" ht="12.75" outlineLevel="2">
      <c r="A220" s="185" t="s">
        <v>227</v>
      </c>
      <c r="B220" s="186" t="s">
        <v>252</v>
      </c>
      <c r="C220" s="187"/>
      <c r="D220" s="189">
        <v>0</v>
      </c>
      <c r="E220" s="189">
        <v>2414</v>
      </c>
      <c r="F220" s="190">
        <v>1222</v>
      </c>
      <c r="G220" s="191">
        <v>1192</v>
      </c>
      <c r="H220" s="189">
        <v>388</v>
      </c>
      <c r="I220" s="190">
        <v>204</v>
      </c>
      <c r="J220" s="191">
        <v>184</v>
      </c>
      <c r="K220" s="189">
        <v>395</v>
      </c>
      <c r="L220" s="190">
        <v>198</v>
      </c>
      <c r="M220" s="191">
        <v>197</v>
      </c>
      <c r="N220" s="189">
        <v>388</v>
      </c>
      <c r="O220" s="190">
        <v>175</v>
      </c>
      <c r="P220" s="191">
        <v>213</v>
      </c>
      <c r="Q220" s="189">
        <v>372</v>
      </c>
      <c r="R220" s="190">
        <v>197</v>
      </c>
      <c r="S220" s="191">
        <v>175</v>
      </c>
      <c r="T220" s="189">
        <v>416</v>
      </c>
      <c r="U220" s="190">
        <v>215</v>
      </c>
      <c r="V220" s="191">
        <v>201</v>
      </c>
      <c r="W220" s="189">
        <v>455</v>
      </c>
      <c r="X220" s="190">
        <v>233</v>
      </c>
      <c r="Y220" s="191">
        <v>222</v>
      </c>
    </row>
    <row r="221" spans="1:25" ht="12.75" outlineLevel="3">
      <c r="A221" s="103" t="s">
        <v>227</v>
      </c>
      <c r="B221" s="104" t="s">
        <v>253</v>
      </c>
      <c r="C221" s="143" t="s">
        <v>254</v>
      </c>
      <c r="D221" s="362"/>
      <c r="E221" s="304">
        <v>53</v>
      </c>
      <c r="F221" s="305">
        <v>29</v>
      </c>
      <c r="G221" s="306">
        <v>24</v>
      </c>
      <c r="H221" s="304">
        <v>15</v>
      </c>
      <c r="I221" s="305">
        <v>10</v>
      </c>
      <c r="J221" s="306">
        <v>5</v>
      </c>
      <c r="K221" s="304">
        <v>5</v>
      </c>
      <c r="L221" s="305">
        <v>4</v>
      </c>
      <c r="M221" s="306">
        <v>1</v>
      </c>
      <c r="N221" s="304">
        <v>6</v>
      </c>
      <c r="O221" s="305">
        <v>2</v>
      </c>
      <c r="P221" s="306">
        <v>4</v>
      </c>
      <c r="Q221" s="304">
        <v>14</v>
      </c>
      <c r="R221" s="305">
        <v>6</v>
      </c>
      <c r="S221" s="306">
        <v>8</v>
      </c>
      <c r="T221" s="304">
        <v>7</v>
      </c>
      <c r="U221" s="305">
        <v>3</v>
      </c>
      <c r="V221" s="306">
        <v>4</v>
      </c>
      <c r="W221" s="304">
        <v>6</v>
      </c>
      <c r="X221" s="305">
        <v>4</v>
      </c>
      <c r="Y221" s="306">
        <v>2</v>
      </c>
    </row>
    <row r="222" spans="1:25" ht="12.75" outlineLevel="3">
      <c r="A222" s="68" t="s">
        <v>227</v>
      </c>
      <c r="B222" s="221" t="s">
        <v>253</v>
      </c>
      <c r="C222" s="136" t="s">
        <v>255</v>
      </c>
      <c r="D222" s="364"/>
      <c r="E222" s="310">
        <v>21</v>
      </c>
      <c r="F222" s="311">
        <v>14</v>
      </c>
      <c r="G222" s="312">
        <v>7</v>
      </c>
      <c r="H222" s="310">
        <v>3</v>
      </c>
      <c r="I222" s="311">
        <v>2</v>
      </c>
      <c r="J222" s="312">
        <v>1</v>
      </c>
      <c r="K222" s="310">
        <v>6</v>
      </c>
      <c r="L222" s="311">
        <v>5</v>
      </c>
      <c r="M222" s="312">
        <v>1</v>
      </c>
      <c r="N222" s="310">
        <v>2</v>
      </c>
      <c r="O222" s="311">
        <v>2</v>
      </c>
      <c r="P222" s="312">
        <v>0</v>
      </c>
      <c r="Q222" s="310">
        <v>4</v>
      </c>
      <c r="R222" s="311">
        <v>1</v>
      </c>
      <c r="S222" s="312">
        <v>3</v>
      </c>
      <c r="T222" s="310">
        <v>2</v>
      </c>
      <c r="U222" s="311">
        <v>1</v>
      </c>
      <c r="V222" s="312">
        <v>1</v>
      </c>
      <c r="W222" s="310">
        <v>4</v>
      </c>
      <c r="X222" s="311">
        <v>3</v>
      </c>
      <c r="Y222" s="312">
        <v>1</v>
      </c>
    </row>
    <row r="223" spans="1:25" ht="12.75" outlineLevel="2">
      <c r="A223" s="185" t="s">
        <v>227</v>
      </c>
      <c r="B223" s="222" t="s">
        <v>256</v>
      </c>
      <c r="C223" s="187"/>
      <c r="D223" s="189">
        <v>0</v>
      </c>
      <c r="E223" s="189">
        <v>74</v>
      </c>
      <c r="F223" s="190">
        <v>43</v>
      </c>
      <c r="G223" s="191">
        <v>31</v>
      </c>
      <c r="H223" s="189">
        <v>18</v>
      </c>
      <c r="I223" s="190">
        <v>12</v>
      </c>
      <c r="J223" s="191">
        <v>6</v>
      </c>
      <c r="K223" s="189">
        <v>11</v>
      </c>
      <c r="L223" s="190">
        <v>9</v>
      </c>
      <c r="M223" s="191">
        <v>2</v>
      </c>
      <c r="N223" s="189">
        <v>8</v>
      </c>
      <c r="O223" s="190">
        <v>4</v>
      </c>
      <c r="P223" s="191">
        <v>4</v>
      </c>
      <c r="Q223" s="189">
        <v>18</v>
      </c>
      <c r="R223" s="190">
        <v>7</v>
      </c>
      <c r="S223" s="191">
        <v>11</v>
      </c>
      <c r="T223" s="189">
        <v>9</v>
      </c>
      <c r="U223" s="190">
        <v>4</v>
      </c>
      <c r="V223" s="191">
        <v>5</v>
      </c>
      <c r="W223" s="189">
        <v>10</v>
      </c>
      <c r="X223" s="190">
        <v>7</v>
      </c>
      <c r="Y223" s="191">
        <v>3</v>
      </c>
    </row>
    <row r="224" spans="1:25" ht="12.75" outlineLevel="3">
      <c r="A224" s="61" t="s">
        <v>227</v>
      </c>
      <c r="B224" s="90" t="s">
        <v>257</v>
      </c>
      <c r="C224" s="134" t="s">
        <v>258</v>
      </c>
      <c r="D224" s="363"/>
      <c r="E224" s="307">
        <v>260</v>
      </c>
      <c r="F224" s="308">
        <v>140</v>
      </c>
      <c r="G224" s="309">
        <v>120</v>
      </c>
      <c r="H224" s="307">
        <v>43</v>
      </c>
      <c r="I224" s="308">
        <v>26</v>
      </c>
      <c r="J224" s="309">
        <v>17</v>
      </c>
      <c r="K224" s="307">
        <v>35</v>
      </c>
      <c r="L224" s="308">
        <v>13</v>
      </c>
      <c r="M224" s="309">
        <v>22</v>
      </c>
      <c r="N224" s="307">
        <v>44</v>
      </c>
      <c r="O224" s="308">
        <v>26</v>
      </c>
      <c r="P224" s="309">
        <v>18</v>
      </c>
      <c r="Q224" s="307">
        <v>42</v>
      </c>
      <c r="R224" s="308">
        <v>24</v>
      </c>
      <c r="S224" s="309">
        <v>18</v>
      </c>
      <c r="T224" s="307">
        <v>49</v>
      </c>
      <c r="U224" s="308">
        <v>27</v>
      </c>
      <c r="V224" s="309">
        <v>22</v>
      </c>
      <c r="W224" s="307">
        <v>47</v>
      </c>
      <c r="X224" s="308">
        <v>24</v>
      </c>
      <c r="Y224" s="309">
        <v>23</v>
      </c>
    </row>
    <row r="225" spans="1:25" ht="12.75" outlineLevel="3">
      <c r="A225" s="61" t="s">
        <v>227</v>
      </c>
      <c r="B225" s="90" t="s">
        <v>257</v>
      </c>
      <c r="C225" s="134" t="s">
        <v>259</v>
      </c>
      <c r="D225" s="363"/>
      <c r="E225" s="307">
        <v>253</v>
      </c>
      <c r="F225" s="308">
        <v>127</v>
      </c>
      <c r="G225" s="309">
        <v>126</v>
      </c>
      <c r="H225" s="307">
        <v>33</v>
      </c>
      <c r="I225" s="308">
        <v>19</v>
      </c>
      <c r="J225" s="309">
        <v>14</v>
      </c>
      <c r="K225" s="307">
        <v>34</v>
      </c>
      <c r="L225" s="308">
        <v>16</v>
      </c>
      <c r="M225" s="309">
        <v>18</v>
      </c>
      <c r="N225" s="307">
        <v>38</v>
      </c>
      <c r="O225" s="308">
        <v>19</v>
      </c>
      <c r="P225" s="309">
        <v>19</v>
      </c>
      <c r="Q225" s="307">
        <v>46</v>
      </c>
      <c r="R225" s="308">
        <v>26</v>
      </c>
      <c r="S225" s="309">
        <v>20</v>
      </c>
      <c r="T225" s="307">
        <v>48</v>
      </c>
      <c r="U225" s="308">
        <v>20</v>
      </c>
      <c r="V225" s="309">
        <v>28</v>
      </c>
      <c r="W225" s="307">
        <v>54</v>
      </c>
      <c r="X225" s="308">
        <v>27</v>
      </c>
      <c r="Y225" s="309">
        <v>27</v>
      </c>
    </row>
    <row r="226" spans="1:25" ht="12.75" outlineLevel="3">
      <c r="A226" s="61" t="s">
        <v>227</v>
      </c>
      <c r="B226" s="90" t="s">
        <v>257</v>
      </c>
      <c r="C226" s="134" t="s">
        <v>260</v>
      </c>
      <c r="D226" s="363"/>
      <c r="E226" s="307">
        <v>91</v>
      </c>
      <c r="F226" s="308">
        <v>41</v>
      </c>
      <c r="G226" s="309">
        <v>50</v>
      </c>
      <c r="H226" s="307">
        <v>15</v>
      </c>
      <c r="I226" s="308">
        <v>8</v>
      </c>
      <c r="J226" s="309">
        <v>7</v>
      </c>
      <c r="K226" s="307">
        <v>16</v>
      </c>
      <c r="L226" s="308">
        <v>8</v>
      </c>
      <c r="M226" s="309">
        <v>8</v>
      </c>
      <c r="N226" s="307">
        <v>12</v>
      </c>
      <c r="O226" s="308">
        <v>6</v>
      </c>
      <c r="P226" s="309">
        <v>6</v>
      </c>
      <c r="Q226" s="307">
        <v>15</v>
      </c>
      <c r="R226" s="308">
        <v>8</v>
      </c>
      <c r="S226" s="309">
        <v>7</v>
      </c>
      <c r="T226" s="307">
        <v>21</v>
      </c>
      <c r="U226" s="308">
        <v>8</v>
      </c>
      <c r="V226" s="309">
        <v>13</v>
      </c>
      <c r="W226" s="307">
        <v>12</v>
      </c>
      <c r="X226" s="308">
        <v>3</v>
      </c>
      <c r="Y226" s="309">
        <v>9</v>
      </c>
    </row>
    <row r="227" spans="1:25" ht="12.75" outlineLevel="3">
      <c r="A227" s="61" t="s">
        <v>227</v>
      </c>
      <c r="B227" s="90" t="s">
        <v>257</v>
      </c>
      <c r="C227" s="134" t="s">
        <v>261</v>
      </c>
      <c r="D227" s="363"/>
      <c r="E227" s="307">
        <v>89</v>
      </c>
      <c r="F227" s="308">
        <v>51</v>
      </c>
      <c r="G227" s="309">
        <v>38</v>
      </c>
      <c r="H227" s="307">
        <v>20</v>
      </c>
      <c r="I227" s="308">
        <v>10</v>
      </c>
      <c r="J227" s="309">
        <v>10</v>
      </c>
      <c r="K227" s="307">
        <v>11</v>
      </c>
      <c r="L227" s="308">
        <v>7</v>
      </c>
      <c r="M227" s="309">
        <v>4</v>
      </c>
      <c r="N227" s="307">
        <v>13</v>
      </c>
      <c r="O227" s="308">
        <v>8</v>
      </c>
      <c r="P227" s="309">
        <v>5</v>
      </c>
      <c r="Q227" s="307">
        <v>13</v>
      </c>
      <c r="R227" s="308">
        <v>7</v>
      </c>
      <c r="S227" s="309">
        <v>6</v>
      </c>
      <c r="T227" s="307">
        <v>19</v>
      </c>
      <c r="U227" s="308">
        <v>10</v>
      </c>
      <c r="V227" s="309">
        <v>9</v>
      </c>
      <c r="W227" s="307">
        <v>13</v>
      </c>
      <c r="X227" s="308">
        <v>9</v>
      </c>
      <c r="Y227" s="309">
        <v>4</v>
      </c>
    </row>
    <row r="228" spans="1:25" ht="12.75" outlineLevel="3">
      <c r="A228" s="61" t="s">
        <v>227</v>
      </c>
      <c r="B228" s="90" t="s">
        <v>257</v>
      </c>
      <c r="C228" s="134" t="s">
        <v>262</v>
      </c>
      <c r="D228" s="363" t="s">
        <v>121</v>
      </c>
      <c r="E228" s="307">
        <v>0</v>
      </c>
      <c r="F228" s="308">
        <v>0</v>
      </c>
      <c r="G228" s="309">
        <v>0</v>
      </c>
      <c r="H228" s="307">
        <v>0</v>
      </c>
      <c r="I228" s="308">
        <v>0</v>
      </c>
      <c r="J228" s="309">
        <v>0</v>
      </c>
      <c r="K228" s="307">
        <v>0</v>
      </c>
      <c r="L228" s="308">
        <v>0</v>
      </c>
      <c r="M228" s="309">
        <v>0</v>
      </c>
      <c r="N228" s="307">
        <v>0</v>
      </c>
      <c r="O228" s="308">
        <v>0</v>
      </c>
      <c r="P228" s="309">
        <v>0</v>
      </c>
      <c r="Q228" s="307">
        <v>0</v>
      </c>
      <c r="R228" s="308">
        <v>0</v>
      </c>
      <c r="S228" s="309">
        <v>0</v>
      </c>
      <c r="T228" s="307">
        <v>0</v>
      </c>
      <c r="U228" s="308">
        <v>0</v>
      </c>
      <c r="V228" s="309">
        <v>0</v>
      </c>
      <c r="W228" s="307">
        <v>0</v>
      </c>
      <c r="X228" s="308">
        <v>0</v>
      </c>
      <c r="Y228" s="309">
        <v>0</v>
      </c>
    </row>
    <row r="229" spans="1:25" ht="12.75" outlineLevel="3">
      <c r="A229" s="61" t="s">
        <v>227</v>
      </c>
      <c r="B229" s="90" t="s">
        <v>257</v>
      </c>
      <c r="C229" s="134" t="s">
        <v>263</v>
      </c>
      <c r="D229" s="363"/>
      <c r="E229" s="307">
        <v>147</v>
      </c>
      <c r="F229" s="308">
        <v>78</v>
      </c>
      <c r="G229" s="309">
        <v>69</v>
      </c>
      <c r="H229" s="307">
        <v>29</v>
      </c>
      <c r="I229" s="308">
        <v>11</v>
      </c>
      <c r="J229" s="309">
        <v>18</v>
      </c>
      <c r="K229" s="307">
        <v>26</v>
      </c>
      <c r="L229" s="308">
        <v>14</v>
      </c>
      <c r="M229" s="309">
        <v>12</v>
      </c>
      <c r="N229" s="307">
        <v>26</v>
      </c>
      <c r="O229" s="308">
        <v>14</v>
      </c>
      <c r="P229" s="309">
        <v>12</v>
      </c>
      <c r="Q229" s="307">
        <v>22</v>
      </c>
      <c r="R229" s="308">
        <v>11</v>
      </c>
      <c r="S229" s="309">
        <v>11</v>
      </c>
      <c r="T229" s="307">
        <v>19</v>
      </c>
      <c r="U229" s="308">
        <v>13</v>
      </c>
      <c r="V229" s="309">
        <v>6</v>
      </c>
      <c r="W229" s="307">
        <v>25</v>
      </c>
      <c r="X229" s="308">
        <v>15</v>
      </c>
      <c r="Y229" s="309">
        <v>10</v>
      </c>
    </row>
    <row r="230" spans="1:25" ht="12.75" outlineLevel="3">
      <c r="A230" s="68" t="s">
        <v>227</v>
      </c>
      <c r="B230" s="218" t="s">
        <v>257</v>
      </c>
      <c r="C230" s="136" t="s">
        <v>264</v>
      </c>
      <c r="D230" s="364"/>
      <c r="E230" s="310">
        <v>94</v>
      </c>
      <c r="F230" s="311">
        <v>58</v>
      </c>
      <c r="G230" s="312">
        <v>36</v>
      </c>
      <c r="H230" s="310">
        <v>10</v>
      </c>
      <c r="I230" s="311">
        <v>5</v>
      </c>
      <c r="J230" s="312">
        <v>5</v>
      </c>
      <c r="K230" s="310">
        <v>12</v>
      </c>
      <c r="L230" s="311">
        <v>4</v>
      </c>
      <c r="M230" s="312">
        <v>8</v>
      </c>
      <c r="N230" s="310">
        <v>18</v>
      </c>
      <c r="O230" s="311">
        <v>14</v>
      </c>
      <c r="P230" s="312">
        <v>4</v>
      </c>
      <c r="Q230" s="310">
        <v>20</v>
      </c>
      <c r="R230" s="311">
        <v>13</v>
      </c>
      <c r="S230" s="312">
        <v>7</v>
      </c>
      <c r="T230" s="310">
        <v>15</v>
      </c>
      <c r="U230" s="311">
        <v>8</v>
      </c>
      <c r="V230" s="312">
        <v>7</v>
      </c>
      <c r="W230" s="310">
        <v>19</v>
      </c>
      <c r="X230" s="311">
        <v>14</v>
      </c>
      <c r="Y230" s="312">
        <v>5</v>
      </c>
    </row>
    <row r="231" spans="1:25" ht="12.75" outlineLevel="2">
      <c r="A231" s="185" t="s">
        <v>227</v>
      </c>
      <c r="B231" s="186" t="s">
        <v>265</v>
      </c>
      <c r="C231" s="187"/>
      <c r="D231" s="189">
        <v>1</v>
      </c>
      <c r="E231" s="189">
        <v>934</v>
      </c>
      <c r="F231" s="190">
        <v>495</v>
      </c>
      <c r="G231" s="191">
        <v>439</v>
      </c>
      <c r="H231" s="189">
        <v>150</v>
      </c>
      <c r="I231" s="190">
        <v>79</v>
      </c>
      <c r="J231" s="190">
        <v>71</v>
      </c>
      <c r="K231" s="189">
        <v>134</v>
      </c>
      <c r="L231" s="190">
        <v>62</v>
      </c>
      <c r="M231" s="191">
        <v>72</v>
      </c>
      <c r="N231" s="189">
        <v>151</v>
      </c>
      <c r="O231" s="190">
        <v>87</v>
      </c>
      <c r="P231" s="191">
        <v>64</v>
      </c>
      <c r="Q231" s="189">
        <v>158</v>
      </c>
      <c r="R231" s="190">
        <v>89</v>
      </c>
      <c r="S231" s="191">
        <v>69</v>
      </c>
      <c r="T231" s="189">
        <v>171</v>
      </c>
      <c r="U231" s="190">
        <v>86</v>
      </c>
      <c r="V231" s="191">
        <v>85</v>
      </c>
      <c r="W231" s="189">
        <v>170</v>
      </c>
      <c r="X231" s="190">
        <v>92</v>
      </c>
      <c r="Y231" s="191">
        <v>78</v>
      </c>
    </row>
    <row r="232" spans="1:25" ht="12.75" outlineLevel="1">
      <c r="A232" s="206" t="s">
        <v>266</v>
      </c>
      <c r="B232" s="223"/>
      <c r="C232" s="220"/>
      <c r="D232" s="189">
        <v>1</v>
      </c>
      <c r="E232" s="189">
        <v>4111</v>
      </c>
      <c r="F232" s="190">
        <v>2106</v>
      </c>
      <c r="G232" s="191">
        <v>2005</v>
      </c>
      <c r="H232" s="189">
        <v>658</v>
      </c>
      <c r="I232" s="190">
        <v>347</v>
      </c>
      <c r="J232" s="190">
        <v>311</v>
      </c>
      <c r="K232" s="189">
        <v>655</v>
      </c>
      <c r="L232" s="190">
        <v>326</v>
      </c>
      <c r="M232" s="191">
        <v>329</v>
      </c>
      <c r="N232" s="189">
        <v>660</v>
      </c>
      <c r="O232" s="190">
        <v>321</v>
      </c>
      <c r="P232" s="191">
        <v>339</v>
      </c>
      <c r="Q232" s="189">
        <v>677</v>
      </c>
      <c r="R232" s="190">
        <v>364</v>
      </c>
      <c r="S232" s="191">
        <v>313</v>
      </c>
      <c r="T232" s="189">
        <v>706</v>
      </c>
      <c r="U232" s="190">
        <v>354</v>
      </c>
      <c r="V232" s="191">
        <v>352</v>
      </c>
      <c r="W232" s="189">
        <v>755</v>
      </c>
      <c r="X232" s="190">
        <v>394</v>
      </c>
      <c r="Y232" s="191">
        <v>361</v>
      </c>
    </row>
    <row r="233" spans="1:25" ht="12.75">
      <c r="A233" s="25" t="s">
        <v>267</v>
      </c>
      <c r="B233" s="37"/>
      <c r="C233" s="187"/>
      <c r="D233" s="189">
        <v>2</v>
      </c>
      <c r="E233" s="189">
        <v>58745</v>
      </c>
      <c r="F233" s="190">
        <v>30140</v>
      </c>
      <c r="G233" s="191">
        <v>28605</v>
      </c>
      <c r="H233" s="189">
        <v>9324</v>
      </c>
      <c r="I233" s="190">
        <v>4753</v>
      </c>
      <c r="J233" s="190">
        <v>4571</v>
      </c>
      <c r="K233" s="189">
        <v>9411</v>
      </c>
      <c r="L233" s="190">
        <v>4852</v>
      </c>
      <c r="M233" s="191">
        <v>4559</v>
      </c>
      <c r="N233" s="189">
        <v>9752</v>
      </c>
      <c r="O233" s="190">
        <v>4977</v>
      </c>
      <c r="P233" s="191">
        <v>4775</v>
      </c>
      <c r="Q233" s="189">
        <v>9975</v>
      </c>
      <c r="R233" s="190">
        <v>5157</v>
      </c>
      <c r="S233" s="191">
        <v>4818</v>
      </c>
      <c r="T233" s="189">
        <v>9992</v>
      </c>
      <c r="U233" s="190">
        <v>5126</v>
      </c>
      <c r="V233" s="191">
        <v>4866</v>
      </c>
      <c r="W233" s="189">
        <v>10291</v>
      </c>
      <c r="X233" s="190">
        <v>5275</v>
      </c>
      <c r="Y233" s="191">
        <v>5016</v>
      </c>
    </row>
    <row r="234" spans="1:25" ht="12.75">
      <c r="A234" s="25" t="s">
        <v>593</v>
      </c>
      <c r="B234" s="37"/>
      <c r="C234" s="187"/>
      <c r="D234" s="189">
        <v>5</v>
      </c>
      <c r="E234" s="189">
        <v>58065</v>
      </c>
      <c r="F234" s="190">
        <v>29943</v>
      </c>
      <c r="G234" s="191">
        <v>28122</v>
      </c>
      <c r="H234" s="189">
        <v>9411</v>
      </c>
      <c r="I234" s="190">
        <v>4875</v>
      </c>
      <c r="J234" s="191">
        <v>4536</v>
      </c>
      <c r="K234" s="189">
        <v>9477</v>
      </c>
      <c r="L234" s="190">
        <v>4886</v>
      </c>
      <c r="M234" s="191">
        <v>4591</v>
      </c>
      <c r="N234" s="189">
        <v>9658</v>
      </c>
      <c r="O234" s="190">
        <v>4967</v>
      </c>
      <c r="P234" s="191">
        <v>4691</v>
      </c>
      <c r="Q234" s="189">
        <v>9803</v>
      </c>
      <c r="R234" s="190">
        <v>5058</v>
      </c>
      <c r="S234" s="191">
        <v>4745</v>
      </c>
      <c r="T234" s="189">
        <v>9793</v>
      </c>
      <c r="U234" s="190">
        <v>5106</v>
      </c>
      <c r="V234" s="191">
        <v>4687</v>
      </c>
      <c r="W234" s="189">
        <v>9923</v>
      </c>
      <c r="X234" s="190">
        <v>5051</v>
      </c>
      <c r="Y234" s="191">
        <v>4872</v>
      </c>
    </row>
    <row r="235" spans="1:25" ht="12.75">
      <c r="A235" s="25" t="s">
        <v>594</v>
      </c>
      <c r="B235" s="37"/>
      <c r="C235" s="187"/>
      <c r="D235" s="189">
        <v>7</v>
      </c>
      <c r="E235" s="189">
        <v>116810</v>
      </c>
      <c r="F235" s="190">
        <v>60083</v>
      </c>
      <c r="G235" s="191">
        <v>56727</v>
      </c>
      <c r="H235" s="189">
        <v>18735</v>
      </c>
      <c r="I235" s="190">
        <v>9628</v>
      </c>
      <c r="J235" s="190">
        <v>9107</v>
      </c>
      <c r="K235" s="189">
        <v>18888</v>
      </c>
      <c r="L235" s="190">
        <v>9738</v>
      </c>
      <c r="M235" s="191">
        <v>9150</v>
      </c>
      <c r="N235" s="189">
        <v>19410</v>
      </c>
      <c r="O235" s="190">
        <v>9944</v>
      </c>
      <c r="P235" s="191">
        <v>9466</v>
      </c>
      <c r="Q235" s="189">
        <v>19778</v>
      </c>
      <c r="R235" s="190">
        <v>10215</v>
      </c>
      <c r="S235" s="191">
        <v>9563</v>
      </c>
      <c r="T235" s="189">
        <v>19785</v>
      </c>
      <c r="U235" s="190">
        <v>10232</v>
      </c>
      <c r="V235" s="191">
        <v>9553</v>
      </c>
      <c r="W235" s="189">
        <v>20214</v>
      </c>
      <c r="X235" s="190">
        <v>10326</v>
      </c>
      <c r="Y235" s="191">
        <v>9888</v>
      </c>
    </row>
    <row r="237" ht="12">
      <c r="A237" s="1" t="s">
        <v>595</v>
      </c>
    </row>
    <row r="238" ht="12">
      <c r="A238" s="1" t="s">
        <v>654</v>
      </c>
    </row>
  </sheetData>
  <sheetProtection/>
  <mergeCells count="11">
    <mergeCell ref="A2:A3"/>
    <mergeCell ref="B2:B3"/>
    <mergeCell ref="C2:C3"/>
    <mergeCell ref="D2:D3"/>
    <mergeCell ref="E2:G2"/>
    <mergeCell ref="H2:J2"/>
    <mergeCell ref="K2:M2"/>
    <mergeCell ref="N2:P2"/>
    <mergeCell ref="Q2:S2"/>
    <mergeCell ref="T2:V2"/>
    <mergeCell ref="W2:Y2"/>
  </mergeCells>
  <printOptions horizontalCentered="1"/>
  <pageMargins left="0.5905511811023623" right="0.3937007874015748" top="0.5905511811023623" bottom="0.3937007874015748" header="0.31496062992125984" footer="0.1968503937007874"/>
  <pageSetup fitToHeight="0" fitToWidth="1" horizontalDpi="300" verticalDpi="300" orientation="landscape" paperSize="9" scale="66" r:id="rId1"/>
  <headerFooter>
    <oddHeader>&amp;R調査基準日：令和２年５月１日</oddHeader>
    <oddFooter>&amp;R令和２年度公立小学校児童数（特別支援学級の児童数を含む。）　&amp;P/&amp;N</oddFooter>
  </headerFooter>
</worksheet>
</file>

<file path=xl/worksheets/sheet10.xml><?xml version="1.0" encoding="utf-8"?>
<worksheet xmlns="http://schemas.openxmlformats.org/spreadsheetml/2006/main" xmlns:r="http://schemas.openxmlformats.org/officeDocument/2006/relationships">
  <sheetPr>
    <tabColor rgb="FFFFFF00"/>
    <pageSetUpPr fitToPage="1"/>
  </sheetPr>
  <dimension ref="A1:E6"/>
  <sheetViews>
    <sheetView zoomScalePageLayoutView="0" workbookViewId="0" topLeftCell="A1">
      <pane xSplit="2" ySplit="3" topLeftCell="C4" activePane="bottomRight" state="frozen"/>
      <selection pane="topLeft" activeCell="A1" sqref="A1"/>
      <selection pane="topRight" activeCell="A1" sqref="A1"/>
      <selection pane="bottomLeft" activeCell="A1" sqref="A1"/>
      <selection pane="bottomRight" activeCell="E21" sqref="E21"/>
    </sheetView>
  </sheetViews>
  <sheetFormatPr defaultColWidth="9.00390625" defaultRowHeight="13.5" outlineLevelRow="1"/>
  <cols>
    <col min="1" max="1" width="6.375" style="2" customWidth="1"/>
    <col min="2" max="2" width="23.25390625" style="2" customWidth="1"/>
    <col min="3" max="5" width="6.875" style="2" customWidth="1"/>
    <col min="6" max="16384" width="9.00390625" style="2" customWidth="1"/>
  </cols>
  <sheetData>
    <row r="1" spans="1:5" ht="12">
      <c r="A1" s="4" t="s">
        <v>666</v>
      </c>
      <c r="E1" s="7"/>
    </row>
    <row r="2" spans="1:5" ht="19.5" customHeight="1">
      <c r="A2" s="596" t="s">
        <v>372</v>
      </c>
      <c r="B2" s="598" t="s">
        <v>1</v>
      </c>
      <c r="C2" s="593" t="s">
        <v>373</v>
      </c>
      <c r="D2" s="594"/>
      <c r="E2" s="595"/>
    </row>
    <row r="3" spans="1:5" s="151" customFormat="1" ht="19.5" customHeight="1">
      <c r="A3" s="597"/>
      <c r="B3" s="599"/>
      <c r="C3" s="148" t="s">
        <v>10</v>
      </c>
      <c r="D3" s="149" t="s">
        <v>377</v>
      </c>
      <c r="E3" s="150" t="s">
        <v>378</v>
      </c>
    </row>
    <row r="4" spans="1:5" ht="12.75" outlineLevel="1">
      <c r="A4" s="103" t="s">
        <v>269</v>
      </c>
      <c r="B4" s="152" t="s">
        <v>382</v>
      </c>
      <c r="C4" s="153">
        <v>540</v>
      </c>
      <c r="D4" s="154">
        <v>253</v>
      </c>
      <c r="E4" s="155">
        <v>287</v>
      </c>
    </row>
    <row r="5" spans="1:5" ht="12.75" outlineLevel="1">
      <c r="A5" s="156" t="s">
        <v>269</v>
      </c>
      <c r="B5" s="157" t="s">
        <v>418</v>
      </c>
      <c r="C5" s="158">
        <v>141</v>
      </c>
      <c r="D5" s="159">
        <v>69</v>
      </c>
      <c r="E5" s="160">
        <v>72</v>
      </c>
    </row>
    <row r="6" spans="1:5" s="81" customFormat="1" ht="12.75">
      <c r="A6" s="25" t="s">
        <v>272</v>
      </c>
      <c r="B6" s="75"/>
      <c r="C6" s="161">
        <v>681</v>
      </c>
      <c r="D6" s="162">
        <v>322</v>
      </c>
      <c r="E6" s="163">
        <v>359</v>
      </c>
    </row>
  </sheetData>
  <sheetProtection/>
  <mergeCells count="3">
    <mergeCell ref="C2:E2"/>
    <mergeCell ref="A2:A3"/>
    <mergeCell ref="B2:B3"/>
  </mergeCells>
  <printOptions horizontalCentered="1"/>
  <pageMargins left="0.5905511811023623" right="0.3937007874015748" top="0.5905511811023623" bottom="0.3937007874015748" header="0.31496062992125984" footer="0.1968503937007874"/>
  <pageSetup fitToHeight="0" fitToWidth="1" horizontalDpi="300" verticalDpi="300" orientation="portrait" paperSize="9" r:id="rId1"/>
  <headerFooter>
    <oddHeader>&amp;R調査基準日：令和２年５月１日</oddHeader>
    <oddFooter>&amp;R令和２年度公立高等学校生徒数（通信制課程）　&amp;P/&amp;N</oddFooter>
  </headerFooter>
</worksheet>
</file>

<file path=xl/worksheets/sheet11.xml><?xml version="1.0" encoding="utf-8"?>
<worksheet xmlns="http://schemas.openxmlformats.org/spreadsheetml/2006/main" xmlns:r="http://schemas.openxmlformats.org/officeDocument/2006/relationships">
  <sheetPr>
    <tabColor rgb="FFFFFF00"/>
    <pageSetUpPr fitToPage="1"/>
  </sheetPr>
  <dimension ref="A1:P117"/>
  <sheetViews>
    <sheetView zoomScalePageLayoutView="0" workbookViewId="0" topLeftCell="A1">
      <pane xSplit="4" ySplit="3" topLeftCell="E100" activePane="bottomRight" state="frozen"/>
      <selection pane="topLeft" activeCell="E63" sqref="E63"/>
      <selection pane="topRight" activeCell="E63" sqref="E63"/>
      <selection pane="bottomLeft" activeCell="E63" sqref="E63"/>
      <selection pane="bottomRight" activeCell="F119" sqref="F119"/>
    </sheetView>
  </sheetViews>
  <sheetFormatPr defaultColWidth="9.00390625" defaultRowHeight="13.5" outlineLevelRow="1"/>
  <cols>
    <col min="1" max="1" width="15.25390625" style="2" customWidth="1"/>
    <col min="2" max="2" width="5.00390625" style="2" customWidth="1"/>
    <col min="3" max="3" width="18.00390625" style="2" customWidth="1"/>
    <col min="4" max="4" width="21.875" style="2" customWidth="1"/>
    <col min="5" max="5" width="9.50390625" style="1" bestFit="1" customWidth="1"/>
    <col min="6" max="7" width="9.125" style="1" bestFit="1" customWidth="1"/>
    <col min="8" max="10" width="8.125" style="1" bestFit="1" customWidth="1"/>
    <col min="11" max="11" width="8.375" style="1" customWidth="1"/>
    <col min="12" max="16" width="8.125" style="1" bestFit="1" customWidth="1"/>
    <col min="17" max="16384" width="9.00390625" style="2" customWidth="1"/>
  </cols>
  <sheetData>
    <row r="1" spans="1:13" s="1" customFormat="1" ht="12.75" customHeight="1">
      <c r="A1" s="4" t="s">
        <v>673</v>
      </c>
      <c r="B1" s="2"/>
      <c r="C1" s="99"/>
      <c r="D1" s="99"/>
      <c r="E1" s="127"/>
      <c r="F1" s="127"/>
      <c r="G1" s="127"/>
      <c r="H1" s="127"/>
      <c r="I1" s="127"/>
      <c r="J1" s="127"/>
      <c r="K1" s="127"/>
      <c r="L1" s="127"/>
      <c r="M1" s="127"/>
    </row>
    <row r="2" spans="1:16" s="1" customFormat="1" ht="19.5" customHeight="1">
      <c r="A2" s="565" t="s">
        <v>432</v>
      </c>
      <c r="B2" s="596" t="s">
        <v>372</v>
      </c>
      <c r="C2" s="603" t="s">
        <v>1</v>
      </c>
      <c r="D2" s="598" t="s">
        <v>433</v>
      </c>
      <c r="E2" s="600" t="s">
        <v>373</v>
      </c>
      <c r="F2" s="601"/>
      <c r="G2" s="601"/>
      <c r="H2" s="600" t="s">
        <v>4</v>
      </c>
      <c r="I2" s="601"/>
      <c r="J2" s="601"/>
      <c r="K2" s="600" t="s">
        <v>5</v>
      </c>
      <c r="L2" s="601"/>
      <c r="M2" s="601"/>
      <c r="N2" s="600" t="s">
        <v>6</v>
      </c>
      <c r="O2" s="601"/>
      <c r="P2" s="601"/>
    </row>
    <row r="3" spans="1:16" s="1" customFormat="1" ht="19.5" customHeight="1">
      <c r="A3" s="602"/>
      <c r="B3" s="597"/>
      <c r="C3" s="604"/>
      <c r="D3" s="599"/>
      <c r="E3" s="128" t="s">
        <v>10</v>
      </c>
      <c r="F3" s="129" t="s">
        <v>11</v>
      </c>
      <c r="G3" s="130" t="s">
        <v>12</v>
      </c>
      <c r="H3" s="128" t="s">
        <v>434</v>
      </c>
      <c r="I3" s="129" t="s">
        <v>11</v>
      </c>
      <c r="J3" s="130" t="s">
        <v>12</v>
      </c>
      <c r="K3" s="128" t="s">
        <v>434</v>
      </c>
      <c r="L3" s="129" t="s">
        <v>11</v>
      </c>
      <c r="M3" s="130" t="s">
        <v>12</v>
      </c>
      <c r="N3" s="128" t="s">
        <v>434</v>
      </c>
      <c r="O3" s="129" t="s">
        <v>11</v>
      </c>
      <c r="P3" s="130" t="s">
        <v>12</v>
      </c>
    </row>
    <row r="4" spans="1:16" ht="12.75" customHeight="1" outlineLevel="1">
      <c r="A4" s="53" t="s">
        <v>435</v>
      </c>
      <c r="B4" s="53" t="s">
        <v>269</v>
      </c>
      <c r="C4" s="131" t="s">
        <v>379</v>
      </c>
      <c r="D4" s="132"/>
      <c r="E4" s="86">
        <v>952</v>
      </c>
      <c r="F4" s="87">
        <v>363</v>
      </c>
      <c r="G4" s="87">
        <v>589</v>
      </c>
      <c r="H4" s="86">
        <v>320</v>
      </c>
      <c r="I4" s="87">
        <v>124</v>
      </c>
      <c r="J4" s="113">
        <v>196</v>
      </c>
      <c r="K4" s="86">
        <v>315</v>
      </c>
      <c r="L4" s="87">
        <v>113</v>
      </c>
      <c r="M4" s="113">
        <v>202</v>
      </c>
      <c r="N4" s="86">
        <v>317</v>
      </c>
      <c r="O4" s="87">
        <v>126</v>
      </c>
      <c r="P4" s="113">
        <v>191</v>
      </c>
    </row>
    <row r="5" spans="1:16" ht="12.75" outlineLevel="1">
      <c r="A5" s="61" t="s">
        <v>435</v>
      </c>
      <c r="B5" s="61" t="s">
        <v>269</v>
      </c>
      <c r="C5" s="133" t="s">
        <v>436</v>
      </c>
      <c r="D5" s="134"/>
      <c r="E5" s="110">
        <v>713</v>
      </c>
      <c r="F5" s="92">
        <v>240</v>
      </c>
      <c r="G5" s="111">
        <v>473</v>
      </c>
      <c r="H5" s="110">
        <v>240</v>
      </c>
      <c r="I5" s="87">
        <v>78</v>
      </c>
      <c r="J5" s="113">
        <v>162</v>
      </c>
      <c r="K5" s="110">
        <v>238</v>
      </c>
      <c r="L5" s="87">
        <v>83</v>
      </c>
      <c r="M5" s="113">
        <v>155</v>
      </c>
      <c r="N5" s="110">
        <v>235</v>
      </c>
      <c r="O5" s="87">
        <v>79</v>
      </c>
      <c r="P5" s="113">
        <v>156</v>
      </c>
    </row>
    <row r="6" spans="1:16" ht="12.75" customHeight="1" outlineLevel="1">
      <c r="A6" s="61" t="s">
        <v>435</v>
      </c>
      <c r="B6" s="61" t="s">
        <v>269</v>
      </c>
      <c r="C6" s="133" t="s">
        <v>380</v>
      </c>
      <c r="D6" s="134"/>
      <c r="E6" s="110">
        <v>596</v>
      </c>
      <c r="F6" s="92">
        <v>318</v>
      </c>
      <c r="G6" s="111">
        <v>278</v>
      </c>
      <c r="H6" s="110">
        <v>200</v>
      </c>
      <c r="I6" s="87">
        <v>103</v>
      </c>
      <c r="J6" s="113">
        <v>97</v>
      </c>
      <c r="K6" s="110">
        <v>198</v>
      </c>
      <c r="L6" s="87">
        <v>98</v>
      </c>
      <c r="M6" s="113">
        <v>100</v>
      </c>
      <c r="N6" s="110">
        <v>198</v>
      </c>
      <c r="O6" s="87">
        <v>117</v>
      </c>
      <c r="P6" s="113">
        <v>81</v>
      </c>
    </row>
    <row r="7" spans="1:16" ht="12.75" customHeight="1" outlineLevel="1">
      <c r="A7" s="61" t="s">
        <v>435</v>
      </c>
      <c r="B7" s="61" t="s">
        <v>269</v>
      </c>
      <c r="C7" s="133" t="s">
        <v>381</v>
      </c>
      <c r="D7" s="134"/>
      <c r="E7" s="110">
        <v>765</v>
      </c>
      <c r="F7" s="92">
        <v>387</v>
      </c>
      <c r="G7" s="111">
        <v>378</v>
      </c>
      <c r="H7" s="110">
        <v>241</v>
      </c>
      <c r="I7" s="87">
        <v>132</v>
      </c>
      <c r="J7" s="113">
        <v>109</v>
      </c>
      <c r="K7" s="110">
        <v>264</v>
      </c>
      <c r="L7" s="87">
        <v>143</v>
      </c>
      <c r="M7" s="113">
        <v>121</v>
      </c>
      <c r="N7" s="110">
        <v>260</v>
      </c>
      <c r="O7" s="87">
        <v>112</v>
      </c>
      <c r="P7" s="113">
        <v>148</v>
      </c>
    </row>
    <row r="8" spans="1:16" ht="12.75" outlineLevel="1">
      <c r="A8" s="61" t="s">
        <v>435</v>
      </c>
      <c r="B8" s="61" t="s">
        <v>269</v>
      </c>
      <c r="C8" s="133" t="s">
        <v>382</v>
      </c>
      <c r="D8" s="134"/>
      <c r="E8" s="110">
        <v>528</v>
      </c>
      <c r="F8" s="92">
        <v>249</v>
      </c>
      <c r="G8" s="111">
        <v>279</v>
      </c>
      <c r="H8" s="110">
        <v>201</v>
      </c>
      <c r="I8" s="87">
        <v>76</v>
      </c>
      <c r="J8" s="113">
        <v>125</v>
      </c>
      <c r="K8" s="110">
        <v>185</v>
      </c>
      <c r="L8" s="87">
        <v>80</v>
      </c>
      <c r="M8" s="113">
        <v>105</v>
      </c>
      <c r="N8" s="110">
        <v>142</v>
      </c>
      <c r="O8" s="87">
        <v>93</v>
      </c>
      <c r="P8" s="113">
        <v>49</v>
      </c>
    </row>
    <row r="9" spans="1:16" ht="12.75" customHeight="1" outlineLevel="1">
      <c r="A9" s="61" t="s">
        <v>435</v>
      </c>
      <c r="B9" s="61" t="s">
        <v>269</v>
      </c>
      <c r="C9" s="133" t="s">
        <v>383</v>
      </c>
      <c r="D9" s="134"/>
      <c r="E9" s="110">
        <v>733</v>
      </c>
      <c r="F9" s="92">
        <v>328</v>
      </c>
      <c r="G9" s="111">
        <v>405</v>
      </c>
      <c r="H9" s="110">
        <v>240</v>
      </c>
      <c r="I9" s="87">
        <v>105</v>
      </c>
      <c r="J9" s="113">
        <v>135</v>
      </c>
      <c r="K9" s="110">
        <v>239</v>
      </c>
      <c r="L9" s="87">
        <v>98</v>
      </c>
      <c r="M9" s="113">
        <v>141</v>
      </c>
      <c r="N9" s="110">
        <v>254</v>
      </c>
      <c r="O9" s="87">
        <v>125</v>
      </c>
      <c r="P9" s="113">
        <v>129</v>
      </c>
    </row>
    <row r="10" spans="1:16" ht="12.75" customHeight="1" outlineLevel="1">
      <c r="A10" s="61" t="s">
        <v>435</v>
      </c>
      <c r="B10" s="61" t="s">
        <v>269</v>
      </c>
      <c r="C10" s="133" t="s">
        <v>384</v>
      </c>
      <c r="D10" s="134"/>
      <c r="E10" s="110">
        <v>672</v>
      </c>
      <c r="F10" s="92">
        <v>355</v>
      </c>
      <c r="G10" s="111">
        <v>317</v>
      </c>
      <c r="H10" s="110">
        <v>201</v>
      </c>
      <c r="I10" s="87">
        <v>101</v>
      </c>
      <c r="J10" s="113">
        <v>100</v>
      </c>
      <c r="K10" s="110">
        <v>237</v>
      </c>
      <c r="L10" s="87">
        <v>145</v>
      </c>
      <c r="M10" s="113">
        <v>92</v>
      </c>
      <c r="N10" s="110">
        <v>234</v>
      </c>
      <c r="O10" s="87">
        <v>109</v>
      </c>
      <c r="P10" s="113">
        <v>125</v>
      </c>
    </row>
    <row r="11" spans="1:16" ht="12.75" customHeight="1" outlineLevel="1">
      <c r="A11" s="61" t="s">
        <v>435</v>
      </c>
      <c r="B11" s="61" t="s">
        <v>269</v>
      </c>
      <c r="C11" s="133" t="s">
        <v>385</v>
      </c>
      <c r="D11" s="134"/>
      <c r="E11" s="110">
        <v>357</v>
      </c>
      <c r="F11" s="92">
        <v>140</v>
      </c>
      <c r="G11" s="111">
        <v>217</v>
      </c>
      <c r="H11" s="110">
        <v>120</v>
      </c>
      <c r="I11" s="87">
        <v>45</v>
      </c>
      <c r="J11" s="113">
        <v>75</v>
      </c>
      <c r="K11" s="110">
        <v>119</v>
      </c>
      <c r="L11" s="87">
        <v>43</v>
      </c>
      <c r="M11" s="113">
        <v>76</v>
      </c>
      <c r="N11" s="110">
        <v>118</v>
      </c>
      <c r="O11" s="87">
        <v>52</v>
      </c>
      <c r="P11" s="113">
        <v>66</v>
      </c>
    </row>
    <row r="12" spans="1:16" ht="12.75" customHeight="1" outlineLevel="1">
      <c r="A12" s="61" t="s">
        <v>435</v>
      </c>
      <c r="B12" s="61" t="s">
        <v>269</v>
      </c>
      <c r="C12" s="133" t="s">
        <v>386</v>
      </c>
      <c r="D12" s="134"/>
      <c r="E12" s="110">
        <v>872</v>
      </c>
      <c r="F12" s="92">
        <v>446</v>
      </c>
      <c r="G12" s="111">
        <v>426</v>
      </c>
      <c r="H12" s="110">
        <v>280</v>
      </c>
      <c r="I12" s="87">
        <v>152</v>
      </c>
      <c r="J12" s="113">
        <v>128</v>
      </c>
      <c r="K12" s="110">
        <v>273</v>
      </c>
      <c r="L12" s="87">
        <v>130</v>
      </c>
      <c r="M12" s="113">
        <v>143</v>
      </c>
      <c r="N12" s="110">
        <v>319</v>
      </c>
      <c r="O12" s="87">
        <v>164</v>
      </c>
      <c r="P12" s="113">
        <v>155</v>
      </c>
    </row>
    <row r="13" spans="1:16" ht="12.75" customHeight="1" outlineLevel="1">
      <c r="A13" s="61" t="s">
        <v>435</v>
      </c>
      <c r="B13" s="61" t="s">
        <v>269</v>
      </c>
      <c r="C13" s="133" t="s">
        <v>387</v>
      </c>
      <c r="D13" s="134"/>
      <c r="E13" s="110">
        <v>95</v>
      </c>
      <c r="F13" s="92">
        <v>42</v>
      </c>
      <c r="G13" s="111">
        <v>53</v>
      </c>
      <c r="H13" s="110">
        <v>36</v>
      </c>
      <c r="I13" s="87">
        <v>13</v>
      </c>
      <c r="J13" s="113">
        <v>23</v>
      </c>
      <c r="K13" s="110">
        <v>26</v>
      </c>
      <c r="L13" s="87">
        <v>11</v>
      </c>
      <c r="M13" s="113">
        <v>15</v>
      </c>
      <c r="N13" s="110">
        <v>33</v>
      </c>
      <c r="O13" s="87">
        <v>18</v>
      </c>
      <c r="P13" s="113">
        <v>15</v>
      </c>
    </row>
    <row r="14" spans="1:16" ht="12.75" customHeight="1" outlineLevel="1">
      <c r="A14" s="61" t="s">
        <v>435</v>
      </c>
      <c r="B14" s="61" t="s">
        <v>269</v>
      </c>
      <c r="C14" s="133" t="s">
        <v>388</v>
      </c>
      <c r="D14" s="134"/>
      <c r="E14" s="110">
        <v>837</v>
      </c>
      <c r="F14" s="92">
        <v>386</v>
      </c>
      <c r="G14" s="111">
        <v>451</v>
      </c>
      <c r="H14" s="110">
        <v>280</v>
      </c>
      <c r="I14" s="87">
        <v>130</v>
      </c>
      <c r="J14" s="113">
        <v>150</v>
      </c>
      <c r="K14" s="110">
        <v>277</v>
      </c>
      <c r="L14" s="87">
        <v>134</v>
      </c>
      <c r="M14" s="113">
        <v>143</v>
      </c>
      <c r="N14" s="110">
        <v>280</v>
      </c>
      <c r="O14" s="87">
        <v>122</v>
      </c>
      <c r="P14" s="113">
        <v>158</v>
      </c>
    </row>
    <row r="15" spans="1:16" ht="12.75" outlineLevel="1">
      <c r="A15" s="61" t="s">
        <v>435</v>
      </c>
      <c r="B15" s="61" t="s">
        <v>269</v>
      </c>
      <c r="C15" s="133" t="s">
        <v>389</v>
      </c>
      <c r="D15" s="134"/>
      <c r="E15" s="110">
        <v>870</v>
      </c>
      <c r="F15" s="92">
        <v>434</v>
      </c>
      <c r="G15" s="111">
        <v>436</v>
      </c>
      <c r="H15" s="110">
        <v>280</v>
      </c>
      <c r="I15" s="87">
        <v>139</v>
      </c>
      <c r="J15" s="113">
        <v>141</v>
      </c>
      <c r="K15" s="110">
        <v>278</v>
      </c>
      <c r="L15" s="87">
        <v>136</v>
      </c>
      <c r="M15" s="113">
        <v>142</v>
      </c>
      <c r="N15" s="110">
        <v>312</v>
      </c>
      <c r="O15" s="87">
        <v>159</v>
      </c>
      <c r="P15" s="113">
        <v>153</v>
      </c>
    </row>
    <row r="16" spans="1:16" ht="12.75" customHeight="1" outlineLevel="1">
      <c r="A16" s="61" t="s">
        <v>435</v>
      </c>
      <c r="B16" s="61" t="s">
        <v>269</v>
      </c>
      <c r="C16" s="133" t="s">
        <v>390</v>
      </c>
      <c r="D16" s="134"/>
      <c r="E16" s="110">
        <v>828</v>
      </c>
      <c r="F16" s="92">
        <v>416</v>
      </c>
      <c r="G16" s="111">
        <v>412</v>
      </c>
      <c r="H16" s="110">
        <v>280</v>
      </c>
      <c r="I16" s="87">
        <v>139</v>
      </c>
      <c r="J16" s="113">
        <v>141</v>
      </c>
      <c r="K16" s="110">
        <v>277</v>
      </c>
      <c r="L16" s="87">
        <v>143</v>
      </c>
      <c r="M16" s="113">
        <v>134</v>
      </c>
      <c r="N16" s="110">
        <v>271</v>
      </c>
      <c r="O16" s="87">
        <v>134</v>
      </c>
      <c r="P16" s="113">
        <v>137</v>
      </c>
    </row>
    <row r="17" spans="1:16" ht="12.75" outlineLevel="1">
      <c r="A17" s="61" t="s">
        <v>435</v>
      </c>
      <c r="B17" s="61" t="s">
        <v>269</v>
      </c>
      <c r="C17" s="133" t="s">
        <v>391</v>
      </c>
      <c r="D17" s="134"/>
      <c r="E17" s="110">
        <v>660</v>
      </c>
      <c r="F17" s="92">
        <v>361</v>
      </c>
      <c r="G17" s="111">
        <v>299</v>
      </c>
      <c r="H17" s="110">
        <v>223</v>
      </c>
      <c r="I17" s="87">
        <v>126</v>
      </c>
      <c r="J17" s="113">
        <v>97</v>
      </c>
      <c r="K17" s="110">
        <v>224</v>
      </c>
      <c r="L17" s="87">
        <v>127</v>
      </c>
      <c r="M17" s="113">
        <v>97</v>
      </c>
      <c r="N17" s="110">
        <v>213</v>
      </c>
      <c r="O17" s="87">
        <v>108</v>
      </c>
      <c r="P17" s="113">
        <v>105</v>
      </c>
    </row>
    <row r="18" spans="1:16" ht="12.75" outlineLevel="1">
      <c r="A18" s="61" t="s">
        <v>435</v>
      </c>
      <c r="B18" s="61" t="s">
        <v>269</v>
      </c>
      <c r="C18" s="133" t="s">
        <v>392</v>
      </c>
      <c r="D18" s="134"/>
      <c r="E18" s="110">
        <v>518</v>
      </c>
      <c r="F18" s="92">
        <v>307</v>
      </c>
      <c r="G18" s="111">
        <v>211</v>
      </c>
      <c r="H18" s="110">
        <v>153</v>
      </c>
      <c r="I18" s="87">
        <v>95</v>
      </c>
      <c r="J18" s="113">
        <v>58</v>
      </c>
      <c r="K18" s="110">
        <v>186</v>
      </c>
      <c r="L18" s="87">
        <v>105</v>
      </c>
      <c r="M18" s="113">
        <v>81</v>
      </c>
      <c r="N18" s="110">
        <v>179</v>
      </c>
      <c r="O18" s="87">
        <v>107</v>
      </c>
      <c r="P18" s="113">
        <v>72</v>
      </c>
    </row>
    <row r="19" spans="1:16" ht="12.75" customHeight="1" outlineLevel="1">
      <c r="A19" s="61" t="s">
        <v>435</v>
      </c>
      <c r="B19" s="61" t="s">
        <v>269</v>
      </c>
      <c r="C19" s="133" t="s">
        <v>394</v>
      </c>
      <c r="D19" s="134"/>
      <c r="E19" s="110">
        <v>596</v>
      </c>
      <c r="F19" s="92">
        <v>285</v>
      </c>
      <c r="G19" s="111">
        <v>311</v>
      </c>
      <c r="H19" s="110">
        <v>201</v>
      </c>
      <c r="I19" s="87">
        <v>90</v>
      </c>
      <c r="J19" s="113">
        <v>111</v>
      </c>
      <c r="K19" s="110">
        <v>197</v>
      </c>
      <c r="L19" s="87">
        <v>106</v>
      </c>
      <c r="M19" s="113">
        <v>91</v>
      </c>
      <c r="N19" s="110">
        <v>198</v>
      </c>
      <c r="O19" s="87">
        <v>89</v>
      </c>
      <c r="P19" s="113">
        <v>109</v>
      </c>
    </row>
    <row r="20" spans="1:16" ht="12.75" outlineLevel="1">
      <c r="A20" s="61" t="s">
        <v>435</v>
      </c>
      <c r="B20" s="61" t="s">
        <v>269</v>
      </c>
      <c r="C20" s="133" t="s">
        <v>395</v>
      </c>
      <c r="D20" s="134"/>
      <c r="E20" s="110">
        <v>555</v>
      </c>
      <c r="F20" s="92">
        <v>328</v>
      </c>
      <c r="G20" s="111">
        <v>227</v>
      </c>
      <c r="H20" s="110">
        <v>167</v>
      </c>
      <c r="I20" s="87">
        <v>94</v>
      </c>
      <c r="J20" s="113">
        <v>73</v>
      </c>
      <c r="K20" s="110">
        <v>197</v>
      </c>
      <c r="L20" s="87">
        <v>111</v>
      </c>
      <c r="M20" s="113">
        <v>86</v>
      </c>
      <c r="N20" s="110">
        <v>191</v>
      </c>
      <c r="O20" s="87">
        <v>123</v>
      </c>
      <c r="P20" s="113">
        <v>68</v>
      </c>
    </row>
    <row r="21" spans="1:16" ht="12.75" customHeight="1" outlineLevel="1">
      <c r="A21" s="61" t="s">
        <v>435</v>
      </c>
      <c r="B21" s="61" t="s">
        <v>269</v>
      </c>
      <c r="C21" s="133" t="s">
        <v>396</v>
      </c>
      <c r="D21" s="134"/>
      <c r="E21" s="110">
        <v>559</v>
      </c>
      <c r="F21" s="92">
        <v>226</v>
      </c>
      <c r="G21" s="111">
        <v>333</v>
      </c>
      <c r="H21" s="110">
        <v>181</v>
      </c>
      <c r="I21" s="87">
        <v>88</v>
      </c>
      <c r="J21" s="113">
        <v>93</v>
      </c>
      <c r="K21" s="110">
        <v>190</v>
      </c>
      <c r="L21" s="87">
        <v>77</v>
      </c>
      <c r="M21" s="113">
        <v>113</v>
      </c>
      <c r="N21" s="110">
        <v>188</v>
      </c>
      <c r="O21" s="87">
        <v>61</v>
      </c>
      <c r="P21" s="113">
        <v>127</v>
      </c>
    </row>
    <row r="22" spans="1:16" ht="12.75" customHeight="1" outlineLevel="1">
      <c r="A22" s="61" t="s">
        <v>435</v>
      </c>
      <c r="B22" s="61" t="s">
        <v>269</v>
      </c>
      <c r="C22" s="133" t="s">
        <v>397</v>
      </c>
      <c r="D22" s="134"/>
      <c r="E22" s="110">
        <v>822</v>
      </c>
      <c r="F22" s="92">
        <v>367</v>
      </c>
      <c r="G22" s="111">
        <v>455</v>
      </c>
      <c r="H22" s="110">
        <v>278</v>
      </c>
      <c r="I22" s="87">
        <v>117</v>
      </c>
      <c r="J22" s="113">
        <v>161</v>
      </c>
      <c r="K22" s="110">
        <v>277</v>
      </c>
      <c r="L22" s="87">
        <v>123</v>
      </c>
      <c r="M22" s="113">
        <v>154</v>
      </c>
      <c r="N22" s="110">
        <v>267</v>
      </c>
      <c r="O22" s="87">
        <v>127</v>
      </c>
      <c r="P22" s="113">
        <v>140</v>
      </c>
    </row>
    <row r="23" spans="1:16" ht="12.75" customHeight="1" outlineLevel="1">
      <c r="A23" s="61" t="s">
        <v>435</v>
      </c>
      <c r="B23" s="61" t="s">
        <v>269</v>
      </c>
      <c r="C23" s="133" t="s">
        <v>398</v>
      </c>
      <c r="D23" s="134"/>
      <c r="E23" s="110">
        <v>832</v>
      </c>
      <c r="F23" s="92">
        <v>429</v>
      </c>
      <c r="G23" s="111">
        <v>403</v>
      </c>
      <c r="H23" s="110">
        <v>280</v>
      </c>
      <c r="I23" s="87">
        <v>143</v>
      </c>
      <c r="J23" s="113">
        <v>137</v>
      </c>
      <c r="K23" s="110">
        <v>276</v>
      </c>
      <c r="L23" s="87">
        <v>134</v>
      </c>
      <c r="M23" s="113">
        <v>142</v>
      </c>
      <c r="N23" s="110">
        <v>276</v>
      </c>
      <c r="O23" s="87">
        <v>152</v>
      </c>
      <c r="P23" s="113">
        <v>124</v>
      </c>
    </row>
    <row r="24" spans="1:16" ht="12.75" customHeight="1" outlineLevel="1">
      <c r="A24" s="61" t="s">
        <v>435</v>
      </c>
      <c r="B24" s="61" t="s">
        <v>269</v>
      </c>
      <c r="C24" s="133" t="s">
        <v>399</v>
      </c>
      <c r="D24" s="134"/>
      <c r="E24" s="110">
        <v>472</v>
      </c>
      <c r="F24" s="92">
        <v>151</v>
      </c>
      <c r="G24" s="111">
        <v>321</v>
      </c>
      <c r="H24" s="110">
        <v>160</v>
      </c>
      <c r="I24" s="87">
        <v>50</v>
      </c>
      <c r="J24" s="113">
        <v>110</v>
      </c>
      <c r="K24" s="110">
        <v>158</v>
      </c>
      <c r="L24" s="87">
        <v>53</v>
      </c>
      <c r="M24" s="113">
        <v>105</v>
      </c>
      <c r="N24" s="110">
        <v>154</v>
      </c>
      <c r="O24" s="87">
        <v>48</v>
      </c>
      <c r="P24" s="113">
        <v>106</v>
      </c>
    </row>
    <row r="25" spans="1:16" ht="12.75" customHeight="1" outlineLevel="1">
      <c r="A25" s="61" t="s">
        <v>435</v>
      </c>
      <c r="B25" s="61" t="s">
        <v>269</v>
      </c>
      <c r="C25" s="133" t="s">
        <v>400</v>
      </c>
      <c r="D25" s="134"/>
      <c r="E25" s="110">
        <v>883</v>
      </c>
      <c r="F25" s="92">
        <v>474</v>
      </c>
      <c r="G25" s="111">
        <v>409</v>
      </c>
      <c r="H25" s="110">
        <v>280</v>
      </c>
      <c r="I25" s="87">
        <v>155</v>
      </c>
      <c r="J25" s="113">
        <v>125</v>
      </c>
      <c r="K25" s="110">
        <v>307</v>
      </c>
      <c r="L25" s="87">
        <v>178</v>
      </c>
      <c r="M25" s="113">
        <v>129</v>
      </c>
      <c r="N25" s="110">
        <v>296</v>
      </c>
      <c r="O25" s="87">
        <v>141</v>
      </c>
      <c r="P25" s="113">
        <v>155</v>
      </c>
    </row>
    <row r="26" spans="1:16" ht="12.75" outlineLevel="1">
      <c r="A26" s="61" t="s">
        <v>435</v>
      </c>
      <c r="B26" s="61" t="s">
        <v>269</v>
      </c>
      <c r="C26" s="133" t="s">
        <v>401</v>
      </c>
      <c r="D26" s="134"/>
      <c r="E26" s="110">
        <v>910</v>
      </c>
      <c r="F26" s="92">
        <v>437</v>
      </c>
      <c r="G26" s="111">
        <v>473</v>
      </c>
      <c r="H26" s="110">
        <v>292</v>
      </c>
      <c r="I26" s="87">
        <v>150</v>
      </c>
      <c r="J26" s="113">
        <v>142</v>
      </c>
      <c r="K26" s="110">
        <v>311</v>
      </c>
      <c r="L26" s="87">
        <v>136</v>
      </c>
      <c r="M26" s="113">
        <v>175</v>
      </c>
      <c r="N26" s="110">
        <v>307</v>
      </c>
      <c r="O26" s="87">
        <v>151</v>
      </c>
      <c r="P26" s="113">
        <v>156</v>
      </c>
    </row>
    <row r="27" spans="1:16" ht="12.75" outlineLevel="1">
      <c r="A27" s="61" t="s">
        <v>435</v>
      </c>
      <c r="B27" s="61" t="s">
        <v>269</v>
      </c>
      <c r="C27" s="133" t="s">
        <v>402</v>
      </c>
      <c r="D27" s="134"/>
      <c r="E27" s="110">
        <v>389</v>
      </c>
      <c r="F27" s="92">
        <v>206</v>
      </c>
      <c r="G27" s="111">
        <v>183</v>
      </c>
      <c r="H27" s="110">
        <v>116</v>
      </c>
      <c r="I27" s="87">
        <v>59</v>
      </c>
      <c r="J27" s="113">
        <v>57</v>
      </c>
      <c r="K27" s="110">
        <v>127</v>
      </c>
      <c r="L27" s="87">
        <v>68</v>
      </c>
      <c r="M27" s="113">
        <v>59</v>
      </c>
      <c r="N27" s="110">
        <v>146</v>
      </c>
      <c r="O27" s="87">
        <v>79</v>
      </c>
      <c r="P27" s="113">
        <v>67</v>
      </c>
    </row>
    <row r="28" spans="1:16" ht="12.75" customHeight="1" outlineLevel="1">
      <c r="A28" s="61" t="s">
        <v>435</v>
      </c>
      <c r="B28" s="61" t="s">
        <v>269</v>
      </c>
      <c r="C28" s="133" t="s">
        <v>403</v>
      </c>
      <c r="D28" s="134"/>
      <c r="E28" s="110">
        <v>805</v>
      </c>
      <c r="F28" s="92">
        <v>371</v>
      </c>
      <c r="G28" s="111">
        <v>434</v>
      </c>
      <c r="H28" s="110">
        <v>262</v>
      </c>
      <c r="I28" s="87">
        <v>131</v>
      </c>
      <c r="J28" s="113">
        <v>131</v>
      </c>
      <c r="K28" s="110">
        <v>275</v>
      </c>
      <c r="L28" s="87">
        <v>113</v>
      </c>
      <c r="M28" s="113">
        <v>162</v>
      </c>
      <c r="N28" s="110">
        <v>268</v>
      </c>
      <c r="O28" s="87">
        <v>127</v>
      </c>
      <c r="P28" s="113">
        <v>141</v>
      </c>
    </row>
    <row r="29" spans="1:16" ht="12.75" customHeight="1" outlineLevel="1">
      <c r="A29" s="61" t="s">
        <v>435</v>
      </c>
      <c r="B29" s="61" t="s">
        <v>269</v>
      </c>
      <c r="C29" s="133" t="s">
        <v>404</v>
      </c>
      <c r="D29" s="134"/>
      <c r="E29" s="110">
        <v>558</v>
      </c>
      <c r="F29" s="92">
        <v>252</v>
      </c>
      <c r="G29" s="111">
        <v>306</v>
      </c>
      <c r="H29" s="110">
        <v>198</v>
      </c>
      <c r="I29" s="87">
        <v>87</v>
      </c>
      <c r="J29" s="113">
        <v>111</v>
      </c>
      <c r="K29" s="110">
        <v>193</v>
      </c>
      <c r="L29" s="87">
        <v>84</v>
      </c>
      <c r="M29" s="113">
        <v>109</v>
      </c>
      <c r="N29" s="110">
        <v>167</v>
      </c>
      <c r="O29" s="87">
        <v>81</v>
      </c>
      <c r="P29" s="113">
        <v>86</v>
      </c>
    </row>
    <row r="30" spans="1:16" ht="12.75" customHeight="1" outlineLevel="1">
      <c r="A30" s="61" t="s">
        <v>435</v>
      </c>
      <c r="B30" s="61" t="s">
        <v>269</v>
      </c>
      <c r="C30" s="133" t="s">
        <v>405</v>
      </c>
      <c r="D30" s="134"/>
      <c r="E30" s="110">
        <v>469</v>
      </c>
      <c r="F30" s="92">
        <v>253</v>
      </c>
      <c r="G30" s="111">
        <v>216</v>
      </c>
      <c r="H30" s="110">
        <v>136</v>
      </c>
      <c r="I30" s="87">
        <v>66</v>
      </c>
      <c r="J30" s="113">
        <v>70</v>
      </c>
      <c r="K30" s="110">
        <v>166</v>
      </c>
      <c r="L30" s="87">
        <v>93</v>
      </c>
      <c r="M30" s="113">
        <v>73</v>
      </c>
      <c r="N30" s="110">
        <v>167</v>
      </c>
      <c r="O30" s="87">
        <v>94</v>
      </c>
      <c r="P30" s="113">
        <v>73</v>
      </c>
    </row>
    <row r="31" spans="1:16" ht="12.75" outlineLevel="1">
      <c r="A31" s="61" t="s">
        <v>435</v>
      </c>
      <c r="B31" s="61" t="s">
        <v>269</v>
      </c>
      <c r="C31" s="133" t="s">
        <v>406</v>
      </c>
      <c r="D31" s="134"/>
      <c r="E31" s="110">
        <v>667</v>
      </c>
      <c r="F31" s="92">
        <v>314</v>
      </c>
      <c r="G31" s="111">
        <v>353</v>
      </c>
      <c r="H31" s="110">
        <v>201</v>
      </c>
      <c r="I31" s="87">
        <v>88</v>
      </c>
      <c r="J31" s="113">
        <v>113</v>
      </c>
      <c r="K31" s="110">
        <v>233</v>
      </c>
      <c r="L31" s="87">
        <v>111</v>
      </c>
      <c r="M31" s="113">
        <v>122</v>
      </c>
      <c r="N31" s="110">
        <v>233</v>
      </c>
      <c r="O31" s="87">
        <v>115</v>
      </c>
      <c r="P31" s="113">
        <v>118</v>
      </c>
    </row>
    <row r="32" spans="1:16" ht="12.75" customHeight="1" outlineLevel="1">
      <c r="A32" s="61" t="s">
        <v>435</v>
      </c>
      <c r="B32" s="61" t="s">
        <v>269</v>
      </c>
      <c r="C32" s="133" t="s">
        <v>407</v>
      </c>
      <c r="D32" s="134"/>
      <c r="E32" s="110">
        <v>678</v>
      </c>
      <c r="F32" s="92">
        <v>283</v>
      </c>
      <c r="G32" s="111">
        <v>395</v>
      </c>
      <c r="H32" s="110">
        <v>226</v>
      </c>
      <c r="I32" s="87">
        <v>92</v>
      </c>
      <c r="J32" s="113">
        <v>134</v>
      </c>
      <c r="K32" s="110">
        <v>230</v>
      </c>
      <c r="L32" s="87">
        <v>97</v>
      </c>
      <c r="M32" s="113">
        <v>133</v>
      </c>
      <c r="N32" s="110">
        <v>222</v>
      </c>
      <c r="O32" s="87">
        <v>94</v>
      </c>
      <c r="P32" s="113">
        <v>128</v>
      </c>
    </row>
    <row r="33" spans="1:16" ht="12.75" customHeight="1" outlineLevel="1">
      <c r="A33" s="61" t="s">
        <v>435</v>
      </c>
      <c r="B33" s="61" t="s">
        <v>269</v>
      </c>
      <c r="C33" s="133" t="s">
        <v>409</v>
      </c>
      <c r="D33" s="134"/>
      <c r="E33" s="110">
        <v>365</v>
      </c>
      <c r="F33" s="92">
        <v>179</v>
      </c>
      <c r="G33" s="111">
        <v>186</v>
      </c>
      <c r="H33" s="110">
        <v>131</v>
      </c>
      <c r="I33" s="87">
        <v>66</v>
      </c>
      <c r="J33" s="113">
        <v>65</v>
      </c>
      <c r="K33" s="110">
        <v>124</v>
      </c>
      <c r="L33" s="87">
        <v>59</v>
      </c>
      <c r="M33" s="113">
        <v>65</v>
      </c>
      <c r="N33" s="110">
        <v>110</v>
      </c>
      <c r="O33" s="87">
        <v>54</v>
      </c>
      <c r="P33" s="113">
        <v>56</v>
      </c>
    </row>
    <row r="34" spans="1:16" ht="12.75" customHeight="1" outlineLevel="1">
      <c r="A34" s="53" t="s">
        <v>435</v>
      </c>
      <c r="B34" s="53" t="s">
        <v>269</v>
      </c>
      <c r="C34" s="131" t="s">
        <v>411</v>
      </c>
      <c r="D34" s="132"/>
      <c r="E34" s="86">
        <v>114</v>
      </c>
      <c r="F34" s="87">
        <v>68</v>
      </c>
      <c r="G34" s="113">
        <v>46</v>
      </c>
      <c r="H34" s="86">
        <v>32</v>
      </c>
      <c r="I34" s="87">
        <v>17</v>
      </c>
      <c r="J34" s="113">
        <v>15</v>
      </c>
      <c r="K34" s="86">
        <v>40</v>
      </c>
      <c r="L34" s="87">
        <v>26</v>
      </c>
      <c r="M34" s="113">
        <v>14</v>
      </c>
      <c r="N34" s="86">
        <v>42</v>
      </c>
      <c r="O34" s="87">
        <v>25</v>
      </c>
      <c r="P34" s="113">
        <v>17</v>
      </c>
    </row>
    <row r="35" spans="1:16" ht="12.75" customHeight="1" outlineLevel="1">
      <c r="A35" s="61" t="s">
        <v>435</v>
      </c>
      <c r="B35" s="61" t="s">
        <v>269</v>
      </c>
      <c r="C35" s="133" t="s">
        <v>412</v>
      </c>
      <c r="D35" s="134"/>
      <c r="E35" s="110">
        <v>651</v>
      </c>
      <c r="F35" s="92">
        <v>268</v>
      </c>
      <c r="G35" s="111">
        <v>383</v>
      </c>
      <c r="H35" s="110">
        <v>221</v>
      </c>
      <c r="I35" s="87">
        <v>84</v>
      </c>
      <c r="J35" s="113">
        <v>137</v>
      </c>
      <c r="K35" s="110">
        <v>217</v>
      </c>
      <c r="L35" s="87">
        <v>99</v>
      </c>
      <c r="M35" s="113">
        <v>118</v>
      </c>
      <c r="N35" s="110">
        <v>213</v>
      </c>
      <c r="O35" s="87">
        <v>85</v>
      </c>
      <c r="P35" s="113">
        <v>128</v>
      </c>
    </row>
    <row r="36" spans="1:16" ht="12.75" customHeight="1" outlineLevel="1">
      <c r="A36" s="61" t="s">
        <v>435</v>
      </c>
      <c r="B36" s="61" t="s">
        <v>269</v>
      </c>
      <c r="C36" s="133" t="s">
        <v>414</v>
      </c>
      <c r="D36" s="134"/>
      <c r="E36" s="110">
        <v>464</v>
      </c>
      <c r="F36" s="92">
        <v>205</v>
      </c>
      <c r="G36" s="111">
        <v>259</v>
      </c>
      <c r="H36" s="110">
        <v>149</v>
      </c>
      <c r="I36" s="87">
        <v>66</v>
      </c>
      <c r="J36" s="113">
        <v>83</v>
      </c>
      <c r="K36" s="110">
        <v>158</v>
      </c>
      <c r="L36" s="87">
        <v>67</v>
      </c>
      <c r="M36" s="113">
        <v>91</v>
      </c>
      <c r="N36" s="110">
        <v>157</v>
      </c>
      <c r="O36" s="87">
        <v>72</v>
      </c>
      <c r="P36" s="113">
        <v>85</v>
      </c>
    </row>
    <row r="37" spans="1:16" ht="12.75" customHeight="1" outlineLevel="1">
      <c r="A37" s="61" t="s">
        <v>435</v>
      </c>
      <c r="B37" s="61" t="s">
        <v>269</v>
      </c>
      <c r="C37" s="133" t="s">
        <v>416</v>
      </c>
      <c r="D37" s="134"/>
      <c r="E37" s="110">
        <v>48</v>
      </c>
      <c r="F37" s="92">
        <v>27</v>
      </c>
      <c r="G37" s="111">
        <v>21</v>
      </c>
      <c r="H37" s="110">
        <v>0</v>
      </c>
      <c r="I37" s="87">
        <v>0</v>
      </c>
      <c r="J37" s="113">
        <v>0</v>
      </c>
      <c r="K37" s="110">
        <v>14</v>
      </c>
      <c r="L37" s="87">
        <v>8</v>
      </c>
      <c r="M37" s="113">
        <v>6</v>
      </c>
      <c r="N37" s="110">
        <v>34</v>
      </c>
      <c r="O37" s="87">
        <v>19</v>
      </c>
      <c r="P37" s="113">
        <v>15</v>
      </c>
    </row>
    <row r="38" spans="1:16" ht="12.75" outlineLevel="1">
      <c r="A38" s="61" t="s">
        <v>435</v>
      </c>
      <c r="B38" s="61" t="s">
        <v>269</v>
      </c>
      <c r="C38" s="133" t="s">
        <v>417</v>
      </c>
      <c r="D38" s="134"/>
      <c r="E38" s="110">
        <v>449</v>
      </c>
      <c r="F38" s="92">
        <v>208</v>
      </c>
      <c r="G38" s="111">
        <v>241</v>
      </c>
      <c r="H38" s="110">
        <v>144</v>
      </c>
      <c r="I38" s="87">
        <v>74</v>
      </c>
      <c r="J38" s="113">
        <v>70</v>
      </c>
      <c r="K38" s="110">
        <v>158</v>
      </c>
      <c r="L38" s="87">
        <v>62</v>
      </c>
      <c r="M38" s="113">
        <v>96</v>
      </c>
      <c r="N38" s="110">
        <v>147</v>
      </c>
      <c r="O38" s="87">
        <v>72</v>
      </c>
      <c r="P38" s="113">
        <v>75</v>
      </c>
    </row>
    <row r="39" spans="1:16" ht="12.75" customHeight="1" outlineLevel="1">
      <c r="A39" s="61" t="s">
        <v>435</v>
      </c>
      <c r="B39" s="61" t="s">
        <v>269</v>
      </c>
      <c r="C39" s="133" t="s">
        <v>418</v>
      </c>
      <c r="D39" s="134"/>
      <c r="E39" s="110">
        <v>547</v>
      </c>
      <c r="F39" s="92">
        <v>241</v>
      </c>
      <c r="G39" s="111">
        <v>306</v>
      </c>
      <c r="H39" s="110">
        <v>160</v>
      </c>
      <c r="I39" s="87">
        <v>71</v>
      </c>
      <c r="J39" s="113">
        <v>89</v>
      </c>
      <c r="K39" s="110">
        <v>199</v>
      </c>
      <c r="L39" s="87">
        <v>90</v>
      </c>
      <c r="M39" s="113">
        <v>109</v>
      </c>
      <c r="N39" s="110">
        <v>188</v>
      </c>
      <c r="O39" s="87">
        <v>80</v>
      </c>
      <c r="P39" s="113">
        <v>108</v>
      </c>
    </row>
    <row r="40" spans="1:16" ht="12.75" customHeight="1" outlineLevel="1">
      <c r="A40" s="21" t="s">
        <v>435</v>
      </c>
      <c r="B40" s="68" t="s">
        <v>269</v>
      </c>
      <c r="C40" s="133" t="s">
        <v>419</v>
      </c>
      <c r="D40" s="481"/>
      <c r="E40" s="137">
        <v>254</v>
      </c>
      <c r="F40" s="138">
        <v>124</v>
      </c>
      <c r="G40" s="139">
        <v>130</v>
      </c>
      <c r="H40" s="137">
        <v>0</v>
      </c>
      <c r="I40" s="87">
        <v>0</v>
      </c>
      <c r="J40" s="113">
        <v>0</v>
      </c>
      <c r="K40" s="137">
        <v>128</v>
      </c>
      <c r="L40" s="87">
        <v>68</v>
      </c>
      <c r="M40" s="113">
        <v>60</v>
      </c>
      <c r="N40" s="137">
        <v>126</v>
      </c>
      <c r="O40" s="87">
        <v>56</v>
      </c>
      <c r="P40" s="113">
        <v>70</v>
      </c>
    </row>
    <row r="41" spans="1:16" ht="12.75" customHeight="1" outlineLevel="1">
      <c r="A41" s="61" t="s">
        <v>435</v>
      </c>
      <c r="B41" s="61" t="s">
        <v>269</v>
      </c>
      <c r="C41" s="133" t="s">
        <v>668</v>
      </c>
      <c r="D41" s="132"/>
      <c r="E41" s="110">
        <v>130</v>
      </c>
      <c r="F41" s="92">
        <v>56</v>
      </c>
      <c r="G41" s="111">
        <v>74</v>
      </c>
      <c r="H41" s="110">
        <v>130</v>
      </c>
      <c r="I41" s="87">
        <v>56</v>
      </c>
      <c r="J41" s="113">
        <v>74</v>
      </c>
      <c r="K41" s="137">
        <v>0</v>
      </c>
      <c r="L41" s="87">
        <v>0</v>
      </c>
      <c r="M41" s="113">
        <v>0</v>
      </c>
      <c r="N41" s="137">
        <v>0</v>
      </c>
      <c r="O41" s="87">
        <v>0</v>
      </c>
      <c r="P41" s="113">
        <v>0</v>
      </c>
    </row>
    <row r="42" spans="1:16" ht="12.75" customHeight="1" outlineLevel="1">
      <c r="A42" s="61" t="s">
        <v>435</v>
      </c>
      <c r="B42" s="61" t="s">
        <v>269</v>
      </c>
      <c r="C42" s="133" t="s">
        <v>669</v>
      </c>
      <c r="D42" s="134"/>
      <c r="E42" s="137">
        <v>81</v>
      </c>
      <c r="F42" s="138">
        <v>33</v>
      </c>
      <c r="G42" s="111">
        <v>48</v>
      </c>
      <c r="H42" s="137">
        <v>81</v>
      </c>
      <c r="I42" s="87">
        <v>33</v>
      </c>
      <c r="J42" s="113">
        <v>48</v>
      </c>
      <c r="K42" s="110">
        <v>0</v>
      </c>
      <c r="L42" s="87">
        <v>0</v>
      </c>
      <c r="M42" s="113">
        <v>0</v>
      </c>
      <c r="N42" s="110">
        <v>0</v>
      </c>
      <c r="O42" s="87">
        <v>0</v>
      </c>
      <c r="P42" s="113">
        <v>0</v>
      </c>
    </row>
    <row r="43" spans="1:16" ht="12.75" customHeight="1" outlineLevel="1">
      <c r="A43" s="21" t="s">
        <v>435</v>
      </c>
      <c r="B43" s="68" t="s">
        <v>269</v>
      </c>
      <c r="C43" s="314" t="s">
        <v>421</v>
      </c>
      <c r="D43" s="134"/>
      <c r="E43" s="110">
        <v>161</v>
      </c>
      <c r="F43" s="92">
        <v>65</v>
      </c>
      <c r="G43" s="111">
        <v>96</v>
      </c>
      <c r="H43" s="110">
        <v>0</v>
      </c>
      <c r="I43" s="87">
        <v>0</v>
      </c>
      <c r="J43" s="113">
        <v>0</v>
      </c>
      <c r="K43" s="137">
        <v>77</v>
      </c>
      <c r="L43" s="87">
        <v>34</v>
      </c>
      <c r="M43" s="113">
        <v>43</v>
      </c>
      <c r="N43" s="137">
        <v>84</v>
      </c>
      <c r="O43" s="87">
        <v>31</v>
      </c>
      <c r="P43" s="113">
        <v>53</v>
      </c>
    </row>
    <row r="44" spans="1:16" ht="12.75" customHeight="1" outlineLevel="1">
      <c r="A44" s="61" t="s">
        <v>435</v>
      </c>
      <c r="B44" s="61" t="s">
        <v>269</v>
      </c>
      <c r="C44" s="133" t="s">
        <v>422</v>
      </c>
      <c r="D44" s="134"/>
      <c r="E44" s="137">
        <v>474</v>
      </c>
      <c r="F44" s="138">
        <v>210</v>
      </c>
      <c r="G44" s="139">
        <v>264</v>
      </c>
      <c r="H44" s="110">
        <v>160</v>
      </c>
      <c r="I44" s="87">
        <v>71</v>
      </c>
      <c r="J44" s="113">
        <v>89</v>
      </c>
      <c r="K44" s="110">
        <v>155</v>
      </c>
      <c r="L44" s="87">
        <v>66</v>
      </c>
      <c r="M44" s="113">
        <v>89</v>
      </c>
      <c r="N44" s="110">
        <v>159</v>
      </c>
      <c r="O44" s="87">
        <v>73</v>
      </c>
      <c r="P44" s="113">
        <v>86</v>
      </c>
    </row>
    <row r="45" spans="1:16" ht="12.75" customHeight="1" outlineLevel="1">
      <c r="A45" s="61" t="s">
        <v>435</v>
      </c>
      <c r="B45" s="61" t="s">
        <v>269</v>
      </c>
      <c r="C45" s="314" t="s">
        <v>424</v>
      </c>
      <c r="D45" s="134"/>
      <c r="E45" s="110">
        <v>162</v>
      </c>
      <c r="F45" s="92">
        <v>67</v>
      </c>
      <c r="G45" s="111">
        <v>95</v>
      </c>
      <c r="H45" s="137">
        <v>0</v>
      </c>
      <c r="I45" s="87">
        <v>0</v>
      </c>
      <c r="J45" s="113">
        <v>0</v>
      </c>
      <c r="K45" s="137">
        <v>73</v>
      </c>
      <c r="L45" s="87">
        <v>30</v>
      </c>
      <c r="M45" s="113">
        <v>43</v>
      </c>
      <c r="N45" s="137">
        <v>89</v>
      </c>
      <c r="O45" s="87">
        <v>37</v>
      </c>
      <c r="P45" s="113">
        <v>52</v>
      </c>
    </row>
    <row r="46" spans="1:16" ht="12.75" customHeight="1" outlineLevel="1">
      <c r="A46" s="21" t="s">
        <v>435</v>
      </c>
      <c r="B46" s="68" t="s">
        <v>269</v>
      </c>
      <c r="C46" s="199" t="s">
        <v>672</v>
      </c>
      <c r="D46" s="134"/>
      <c r="E46" s="137">
        <v>68</v>
      </c>
      <c r="F46" s="138">
        <v>30</v>
      </c>
      <c r="G46" s="111">
        <v>38</v>
      </c>
      <c r="H46" s="110">
        <v>68</v>
      </c>
      <c r="I46" s="87">
        <v>30</v>
      </c>
      <c r="J46" s="113">
        <v>38</v>
      </c>
      <c r="K46" s="137">
        <v>0</v>
      </c>
      <c r="L46" s="87">
        <v>0</v>
      </c>
      <c r="M46" s="113">
        <v>0</v>
      </c>
      <c r="N46" s="137">
        <v>0</v>
      </c>
      <c r="O46" s="87">
        <v>0</v>
      </c>
      <c r="P46" s="113">
        <v>0</v>
      </c>
    </row>
    <row r="47" spans="1:16" s="31" customFormat="1" ht="12.75" customHeight="1">
      <c r="A47" s="25" t="s">
        <v>551</v>
      </c>
      <c r="B47" s="94"/>
      <c r="C47" s="140"/>
      <c r="D47" s="141"/>
      <c r="E47" s="96">
        <f aca="true" t="shared" si="0" ref="E47:P47">SUM(E4:E46)</f>
        <v>23159</v>
      </c>
      <c r="F47" s="97">
        <f t="shared" si="0"/>
        <v>10929</v>
      </c>
      <c r="G47" s="124">
        <f t="shared" si="0"/>
        <v>12230</v>
      </c>
      <c r="H47" s="96">
        <f t="shared" si="0"/>
        <v>7549</v>
      </c>
      <c r="I47" s="97">
        <f t="shared" si="0"/>
        <v>3536</v>
      </c>
      <c r="J47" s="124">
        <f t="shared" si="0"/>
        <v>4013</v>
      </c>
      <c r="K47" s="96">
        <f t="shared" si="0"/>
        <v>7816</v>
      </c>
      <c r="L47" s="97">
        <f t="shared" si="0"/>
        <v>3682</v>
      </c>
      <c r="M47" s="124">
        <f t="shared" si="0"/>
        <v>4134</v>
      </c>
      <c r="N47" s="96">
        <f t="shared" si="0"/>
        <v>7794</v>
      </c>
      <c r="O47" s="97">
        <f t="shared" si="0"/>
        <v>3711</v>
      </c>
      <c r="P47" s="124">
        <f t="shared" si="0"/>
        <v>4083</v>
      </c>
    </row>
    <row r="48" spans="1:16" ht="12.75" customHeight="1" outlineLevel="1">
      <c r="A48" s="53" t="s">
        <v>438</v>
      </c>
      <c r="B48" s="53" t="s">
        <v>269</v>
      </c>
      <c r="C48" s="131" t="s">
        <v>387</v>
      </c>
      <c r="D48" s="132" t="s">
        <v>675</v>
      </c>
      <c r="E48" s="86">
        <v>19</v>
      </c>
      <c r="F48" s="87">
        <v>16</v>
      </c>
      <c r="G48" s="113">
        <v>3</v>
      </c>
      <c r="H48" s="86">
        <v>19</v>
      </c>
      <c r="I48" s="87">
        <v>16</v>
      </c>
      <c r="J48" s="113">
        <v>3</v>
      </c>
      <c r="K48" s="86">
        <v>0</v>
      </c>
      <c r="L48" s="87">
        <v>0</v>
      </c>
      <c r="M48" s="113">
        <v>0</v>
      </c>
      <c r="N48" s="86">
        <v>0</v>
      </c>
      <c r="O48" s="87">
        <v>0</v>
      </c>
      <c r="P48" s="113">
        <v>0</v>
      </c>
    </row>
    <row r="49" spans="1:16" ht="12.75" customHeight="1" outlineLevel="1">
      <c r="A49" s="53" t="s">
        <v>438</v>
      </c>
      <c r="B49" s="53" t="s">
        <v>269</v>
      </c>
      <c r="C49" s="131" t="s">
        <v>387</v>
      </c>
      <c r="D49" s="132" t="s">
        <v>676</v>
      </c>
      <c r="E49" s="86">
        <v>54</v>
      </c>
      <c r="F49" s="87">
        <v>46</v>
      </c>
      <c r="G49" s="113">
        <v>8</v>
      </c>
      <c r="H49" s="86">
        <v>0</v>
      </c>
      <c r="I49" s="87">
        <v>0</v>
      </c>
      <c r="J49" s="113">
        <v>0</v>
      </c>
      <c r="K49" s="86">
        <v>29</v>
      </c>
      <c r="L49" s="87">
        <v>25</v>
      </c>
      <c r="M49" s="113">
        <v>4</v>
      </c>
      <c r="N49" s="86">
        <v>25</v>
      </c>
      <c r="O49" s="87">
        <v>21</v>
      </c>
      <c r="P49" s="113">
        <v>4</v>
      </c>
    </row>
    <row r="50" spans="1:16" ht="12.75" customHeight="1" outlineLevel="1">
      <c r="A50" s="61" t="s">
        <v>438</v>
      </c>
      <c r="B50" s="61" t="s">
        <v>269</v>
      </c>
      <c r="C50" s="133" t="s">
        <v>388</v>
      </c>
      <c r="D50" s="134" t="s">
        <v>439</v>
      </c>
      <c r="E50" s="110">
        <v>109</v>
      </c>
      <c r="F50" s="92">
        <v>69</v>
      </c>
      <c r="G50" s="111">
        <v>40</v>
      </c>
      <c r="H50" s="110">
        <v>34</v>
      </c>
      <c r="I50" s="92">
        <v>21</v>
      </c>
      <c r="J50" s="111">
        <v>13</v>
      </c>
      <c r="K50" s="110">
        <v>37</v>
      </c>
      <c r="L50" s="92">
        <v>25</v>
      </c>
      <c r="M50" s="111">
        <v>12</v>
      </c>
      <c r="N50" s="110">
        <v>38</v>
      </c>
      <c r="O50" s="92">
        <v>23</v>
      </c>
      <c r="P50" s="111">
        <v>15</v>
      </c>
    </row>
    <row r="51" spans="1:16" ht="12.75" outlineLevel="1">
      <c r="A51" s="61" t="s">
        <v>438</v>
      </c>
      <c r="B51" s="61" t="s">
        <v>269</v>
      </c>
      <c r="C51" s="133" t="s">
        <v>388</v>
      </c>
      <c r="D51" s="134" t="s">
        <v>440</v>
      </c>
      <c r="E51" s="110">
        <v>104</v>
      </c>
      <c r="F51" s="92">
        <v>42</v>
      </c>
      <c r="G51" s="111">
        <v>62</v>
      </c>
      <c r="H51" s="110">
        <v>27</v>
      </c>
      <c r="I51" s="92">
        <v>12</v>
      </c>
      <c r="J51" s="111">
        <v>15</v>
      </c>
      <c r="K51" s="110">
        <v>39</v>
      </c>
      <c r="L51" s="92">
        <v>22</v>
      </c>
      <c r="M51" s="111">
        <v>17</v>
      </c>
      <c r="N51" s="110">
        <v>38</v>
      </c>
      <c r="O51" s="92">
        <v>8</v>
      </c>
      <c r="P51" s="111">
        <v>30</v>
      </c>
    </row>
    <row r="52" spans="1:16" ht="12.75" customHeight="1" outlineLevel="1">
      <c r="A52" s="61" t="s">
        <v>438</v>
      </c>
      <c r="B52" s="61" t="s">
        <v>269</v>
      </c>
      <c r="C52" s="133" t="s">
        <v>405</v>
      </c>
      <c r="D52" s="134" t="s">
        <v>441</v>
      </c>
      <c r="E52" s="110">
        <v>105</v>
      </c>
      <c r="F52" s="92">
        <v>57</v>
      </c>
      <c r="G52" s="111">
        <v>48</v>
      </c>
      <c r="H52" s="110">
        <v>34</v>
      </c>
      <c r="I52" s="92">
        <v>19</v>
      </c>
      <c r="J52" s="111">
        <v>15</v>
      </c>
      <c r="K52" s="110">
        <v>36</v>
      </c>
      <c r="L52" s="92">
        <v>18</v>
      </c>
      <c r="M52" s="111">
        <v>18</v>
      </c>
      <c r="N52" s="110">
        <v>35</v>
      </c>
      <c r="O52" s="92">
        <v>20</v>
      </c>
      <c r="P52" s="111">
        <v>15</v>
      </c>
    </row>
    <row r="53" spans="1:16" ht="12.75" outlineLevel="1">
      <c r="A53" s="61" t="s">
        <v>438</v>
      </c>
      <c r="B53" s="61" t="s">
        <v>269</v>
      </c>
      <c r="C53" s="133" t="s">
        <v>410</v>
      </c>
      <c r="D53" s="134" t="s">
        <v>442</v>
      </c>
      <c r="E53" s="110">
        <v>25</v>
      </c>
      <c r="F53" s="92">
        <v>24</v>
      </c>
      <c r="G53" s="111">
        <v>1</v>
      </c>
      <c r="H53" s="110">
        <v>0</v>
      </c>
      <c r="I53" s="92">
        <v>0</v>
      </c>
      <c r="J53" s="111">
        <v>0</v>
      </c>
      <c r="K53" s="110">
        <v>13</v>
      </c>
      <c r="L53" s="92">
        <v>13</v>
      </c>
      <c r="M53" s="111">
        <v>0</v>
      </c>
      <c r="N53" s="110">
        <v>12</v>
      </c>
      <c r="O53" s="92">
        <v>11</v>
      </c>
      <c r="P53" s="111">
        <v>1</v>
      </c>
    </row>
    <row r="54" spans="1:16" ht="12.75" customHeight="1" outlineLevel="1">
      <c r="A54" s="61" t="s">
        <v>438</v>
      </c>
      <c r="B54" s="61" t="s">
        <v>269</v>
      </c>
      <c r="C54" s="133" t="s">
        <v>410</v>
      </c>
      <c r="D54" s="134" t="s">
        <v>443</v>
      </c>
      <c r="E54" s="110">
        <v>99</v>
      </c>
      <c r="F54" s="92">
        <v>71</v>
      </c>
      <c r="G54" s="111">
        <v>28</v>
      </c>
      <c r="H54" s="110">
        <v>0</v>
      </c>
      <c r="I54" s="92">
        <v>0</v>
      </c>
      <c r="J54" s="111">
        <v>0</v>
      </c>
      <c r="K54" s="110">
        <v>50</v>
      </c>
      <c r="L54" s="92">
        <v>34</v>
      </c>
      <c r="M54" s="111">
        <v>16</v>
      </c>
      <c r="N54" s="110">
        <v>49</v>
      </c>
      <c r="O54" s="92">
        <v>37</v>
      </c>
      <c r="P54" s="111">
        <v>12</v>
      </c>
    </row>
    <row r="55" spans="1:16" ht="12.75" customHeight="1" outlineLevel="1">
      <c r="A55" s="61" t="s">
        <v>438</v>
      </c>
      <c r="B55" s="61" t="s">
        <v>269</v>
      </c>
      <c r="C55" s="133" t="s">
        <v>410</v>
      </c>
      <c r="D55" s="134" t="s">
        <v>623</v>
      </c>
      <c r="E55" s="110">
        <v>88</v>
      </c>
      <c r="F55" s="92">
        <v>73</v>
      </c>
      <c r="G55" s="111">
        <v>15</v>
      </c>
      <c r="H55" s="110">
        <v>88</v>
      </c>
      <c r="I55" s="92">
        <v>73</v>
      </c>
      <c r="J55" s="111">
        <v>15</v>
      </c>
      <c r="K55" s="110">
        <v>0</v>
      </c>
      <c r="L55" s="92">
        <v>0</v>
      </c>
      <c r="M55" s="111">
        <v>0</v>
      </c>
      <c r="N55" s="110">
        <v>0</v>
      </c>
      <c r="O55" s="92">
        <v>0</v>
      </c>
      <c r="P55" s="111">
        <v>0</v>
      </c>
    </row>
    <row r="56" spans="1:16" ht="12.75" outlineLevel="1">
      <c r="A56" s="61" t="s">
        <v>438</v>
      </c>
      <c r="B56" s="61" t="s">
        <v>269</v>
      </c>
      <c r="C56" s="133" t="s">
        <v>411</v>
      </c>
      <c r="D56" s="134" t="s">
        <v>444</v>
      </c>
      <c r="E56" s="110">
        <v>58</v>
      </c>
      <c r="F56" s="92">
        <v>38</v>
      </c>
      <c r="G56" s="111">
        <v>20</v>
      </c>
      <c r="H56" s="110">
        <v>23</v>
      </c>
      <c r="I56" s="92">
        <v>15</v>
      </c>
      <c r="J56" s="111">
        <v>8</v>
      </c>
      <c r="K56" s="110">
        <v>17</v>
      </c>
      <c r="L56" s="92">
        <v>13</v>
      </c>
      <c r="M56" s="111">
        <v>4</v>
      </c>
      <c r="N56" s="110">
        <v>18</v>
      </c>
      <c r="O56" s="92">
        <v>10</v>
      </c>
      <c r="P56" s="111">
        <v>8</v>
      </c>
    </row>
    <row r="57" spans="1:16" ht="12.75" customHeight="1" outlineLevel="1">
      <c r="A57" s="61" t="s">
        <v>438</v>
      </c>
      <c r="B57" s="61" t="s">
        <v>269</v>
      </c>
      <c r="C57" s="133" t="s">
        <v>413</v>
      </c>
      <c r="D57" s="134" t="s">
        <v>445</v>
      </c>
      <c r="E57" s="110">
        <v>40</v>
      </c>
      <c r="F57" s="92">
        <v>35</v>
      </c>
      <c r="G57" s="111">
        <v>5</v>
      </c>
      <c r="H57" s="110">
        <v>17</v>
      </c>
      <c r="I57" s="92">
        <v>17</v>
      </c>
      <c r="J57" s="111">
        <v>0</v>
      </c>
      <c r="K57" s="110">
        <v>11</v>
      </c>
      <c r="L57" s="92">
        <v>7</v>
      </c>
      <c r="M57" s="111">
        <v>4</v>
      </c>
      <c r="N57" s="110">
        <v>12</v>
      </c>
      <c r="O57" s="92">
        <v>11</v>
      </c>
      <c r="P57" s="111">
        <v>1</v>
      </c>
    </row>
    <row r="58" spans="1:16" ht="12.75" customHeight="1" outlineLevel="1">
      <c r="A58" s="61" t="s">
        <v>438</v>
      </c>
      <c r="B58" s="61" t="s">
        <v>269</v>
      </c>
      <c r="C58" s="133" t="s">
        <v>413</v>
      </c>
      <c r="D58" s="134" t="s">
        <v>446</v>
      </c>
      <c r="E58" s="110">
        <v>32</v>
      </c>
      <c r="F58" s="92">
        <v>8</v>
      </c>
      <c r="G58" s="111">
        <v>24</v>
      </c>
      <c r="H58" s="110">
        <v>9</v>
      </c>
      <c r="I58" s="92">
        <v>1</v>
      </c>
      <c r="J58" s="111">
        <v>8</v>
      </c>
      <c r="K58" s="110">
        <v>14</v>
      </c>
      <c r="L58" s="92">
        <v>4</v>
      </c>
      <c r="M58" s="111">
        <v>10</v>
      </c>
      <c r="N58" s="110">
        <v>9</v>
      </c>
      <c r="O58" s="92">
        <v>3</v>
      </c>
      <c r="P58" s="111">
        <v>6</v>
      </c>
    </row>
    <row r="59" spans="1:16" ht="12.75" customHeight="1" outlineLevel="1">
      <c r="A59" s="61" t="s">
        <v>438</v>
      </c>
      <c r="B59" s="61" t="s">
        <v>269</v>
      </c>
      <c r="C59" s="133" t="s">
        <v>413</v>
      </c>
      <c r="D59" s="134" t="s">
        <v>447</v>
      </c>
      <c r="E59" s="110">
        <v>84</v>
      </c>
      <c r="F59" s="92">
        <v>36</v>
      </c>
      <c r="G59" s="111">
        <v>48</v>
      </c>
      <c r="H59" s="110">
        <v>32</v>
      </c>
      <c r="I59" s="92">
        <v>12</v>
      </c>
      <c r="J59" s="111">
        <v>20</v>
      </c>
      <c r="K59" s="110">
        <v>25</v>
      </c>
      <c r="L59" s="92">
        <v>14</v>
      </c>
      <c r="M59" s="111">
        <v>11</v>
      </c>
      <c r="N59" s="110">
        <v>27</v>
      </c>
      <c r="O59" s="92">
        <v>10</v>
      </c>
      <c r="P59" s="111">
        <v>17</v>
      </c>
    </row>
    <row r="60" spans="1:16" ht="12.75" customHeight="1" outlineLevel="1">
      <c r="A60" s="21" t="s">
        <v>438</v>
      </c>
      <c r="B60" s="61" t="s">
        <v>269</v>
      </c>
      <c r="C60" s="133" t="s">
        <v>423</v>
      </c>
      <c r="D60" s="481" t="s">
        <v>448</v>
      </c>
      <c r="E60" s="110">
        <v>24</v>
      </c>
      <c r="F60" s="92">
        <v>23</v>
      </c>
      <c r="G60" s="111">
        <v>1</v>
      </c>
      <c r="H60" s="110">
        <v>0</v>
      </c>
      <c r="I60" s="92">
        <v>0</v>
      </c>
      <c r="J60" s="111">
        <v>0</v>
      </c>
      <c r="K60" s="110">
        <v>9</v>
      </c>
      <c r="L60" s="92">
        <v>9</v>
      </c>
      <c r="M60" s="111">
        <v>0</v>
      </c>
      <c r="N60" s="110">
        <v>15</v>
      </c>
      <c r="O60" s="92">
        <v>14</v>
      </c>
      <c r="P60" s="111">
        <v>1</v>
      </c>
    </row>
    <row r="61" spans="1:16" ht="12.75" customHeight="1" outlineLevel="1">
      <c r="A61" s="21" t="s">
        <v>438</v>
      </c>
      <c r="B61" s="147" t="s">
        <v>269</v>
      </c>
      <c r="C61" s="482" t="s">
        <v>677</v>
      </c>
      <c r="D61" s="314" t="s">
        <v>678</v>
      </c>
      <c r="E61" s="376">
        <v>22</v>
      </c>
      <c r="F61" s="377">
        <v>14</v>
      </c>
      <c r="G61" s="378">
        <v>8</v>
      </c>
      <c r="H61" s="376">
        <v>22</v>
      </c>
      <c r="I61" s="377">
        <v>14</v>
      </c>
      <c r="J61" s="378">
        <v>8</v>
      </c>
      <c r="K61" s="376">
        <v>0</v>
      </c>
      <c r="L61" s="377">
        <v>0</v>
      </c>
      <c r="M61" s="378">
        <v>0</v>
      </c>
      <c r="N61" s="376">
        <v>0</v>
      </c>
      <c r="O61" s="377">
        <v>0</v>
      </c>
      <c r="P61" s="378">
        <v>0</v>
      </c>
    </row>
    <row r="62" spans="1:16" s="31" customFormat="1" ht="12.75" customHeight="1">
      <c r="A62" s="25" t="s">
        <v>553</v>
      </c>
      <c r="B62" s="94"/>
      <c r="C62" s="140"/>
      <c r="D62" s="141"/>
      <c r="E62" s="96">
        <v>863</v>
      </c>
      <c r="F62" s="97">
        <v>552</v>
      </c>
      <c r="G62" s="124">
        <v>311</v>
      </c>
      <c r="H62" s="96">
        <v>305</v>
      </c>
      <c r="I62" s="97">
        <v>200</v>
      </c>
      <c r="J62" s="124">
        <v>105</v>
      </c>
      <c r="K62" s="96">
        <v>280</v>
      </c>
      <c r="L62" s="97">
        <v>184</v>
      </c>
      <c r="M62" s="124">
        <v>96</v>
      </c>
      <c r="N62" s="96">
        <v>278</v>
      </c>
      <c r="O62" s="97">
        <v>168</v>
      </c>
      <c r="P62" s="124">
        <v>110</v>
      </c>
    </row>
    <row r="63" spans="1:16" ht="12.75" customHeight="1" outlineLevel="1">
      <c r="A63" s="53" t="s">
        <v>450</v>
      </c>
      <c r="B63" s="53" t="s">
        <v>269</v>
      </c>
      <c r="C63" s="131" t="s">
        <v>404</v>
      </c>
      <c r="D63" s="132" t="s">
        <v>451</v>
      </c>
      <c r="E63" s="86">
        <v>75</v>
      </c>
      <c r="F63" s="87">
        <v>72</v>
      </c>
      <c r="G63" s="113">
        <v>3</v>
      </c>
      <c r="H63" s="86">
        <v>26</v>
      </c>
      <c r="I63" s="87">
        <v>24</v>
      </c>
      <c r="J63" s="113">
        <v>2</v>
      </c>
      <c r="K63" s="86">
        <v>23</v>
      </c>
      <c r="L63" s="87">
        <v>23</v>
      </c>
      <c r="M63" s="113">
        <v>0</v>
      </c>
      <c r="N63" s="86">
        <v>26</v>
      </c>
      <c r="O63" s="87">
        <v>25</v>
      </c>
      <c r="P63" s="113">
        <v>1</v>
      </c>
    </row>
    <row r="64" spans="1:16" ht="12.75" outlineLevel="1">
      <c r="A64" s="61" t="s">
        <v>450</v>
      </c>
      <c r="B64" s="61" t="s">
        <v>269</v>
      </c>
      <c r="C64" s="133" t="s">
        <v>404</v>
      </c>
      <c r="D64" s="134" t="s">
        <v>452</v>
      </c>
      <c r="E64" s="110">
        <v>80</v>
      </c>
      <c r="F64" s="92">
        <v>78</v>
      </c>
      <c r="G64" s="111">
        <v>2</v>
      </c>
      <c r="H64" s="110">
        <v>29</v>
      </c>
      <c r="I64" s="92">
        <v>28</v>
      </c>
      <c r="J64" s="111">
        <v>1</v>
      </c>
      <c r="K64" s="110">
        <v>27</v>
      </c>
      <c r="L64" s="92">
        <v>27</v>
      </c>
      <c r="M64" s="111">
        <v>0</v>
      </c>
      <c r="N64" s="110">
        <v>24</v>
      </c>
      <c r="O64" s="92">
        <v>23</v>
      </c>
      <c r="P64" s="111">
        <v>1</v>
      </c>
    </row>
    <row r="65" spans="1:16" ht="12.75" outlineLevel="1">
      <c r="A65" s="61" t="s">
        <v>450</v>
      </c>
      <c r="B65" s="61" t="s">
        <v>269</v>
      </c>
      <c r="C65" s="133" t="s">
        <v>404</v>
      </c>
      <c r="D65" s="134" t="s">
        <v>453</v>
      </c>
      <c r="E65" s="110">
        <v>69</v>
      </c>
      <c r="F65" s="92">
        <v>69</v>
      </c>
      <c r="G65" s="111">
        <v>0</v>
      </c>
      <c r="H65" s="110">
        <v>17</v>
      </c>
      <c r="I65" s="92">
        <v>17</v>
      </c>
      <c r="J65" s="111">
        <v>0</v>
      </c>
      <c r="K65" s="110">
        <v>29</v>
      </c>
      <c r="L65" s="92">
        <v>29</v>
      </c>
      <c r="M65" s="111">
        <v>0</v>
      </c>
      <c r="N65" s="110">
        <v>23</v>
      </c>
      <c r="O65" s="92">
        <v>23</v>
      </c>
      <c r="P65" s="111">
        <v>0</v>
      </c>
    </row>
    <row r="66" spans="1:16" ht="12.75" outlineLevel="1">
      <c r="A66" s="61" t="s">
        <v>450</v>
      </c>
      <c r="B66" s="61" t="s">
        <v>269</v>
      </c>
      <c r="C66" s="133" t="s">
        <v>404</v>
      </c>
      <c r="D66" s="134" t="s">
        <v>454</v>
      </c>
      <c r="E66" s="110">
        <v>92</v>
      </c>
      <c r="F66" s="92">
        <v>87</v>
      </c>
      <c r="G66" s="111">
        <v>5</v>
      </c>
      <c r="H66" s="110">
        <v>34</v>
      </c>
      <c r="I66" s="92">
        <v>30</v>
      </c>
      <c r="J66" s="111">
        <v>4</v>
      </c>
      <c r="K66" s="110">
        <v>28</v>
      </c>
      <c r="L66" s="92">
        <v>28</v>
      </c>
      <c r="M66" s="111">
        <v>0</v>
      </c>
      <c r="N66" s="110">
        <v>30</v>
      </c>
      <c r="O66" s="92">
        <v>29</v>
      </c>
      <c r="P66" s="111">
        <v>1</v>
      </c>
    </row>
    <row r="67" spans="1:16" ht="12.75" outlineLevel="1">
      <c r="A67" s="61" t="s">
        <v>450</v>
      </c>
      <c r="B67" s="61" t="s">
        <v>269</v>
      </c>
      <c r="C67" s="133" t="s">
        <v>415</v>
      </c>
      <c r="D67" s="134" t="s">
        <v>625</v>
      </c>
      <c r="E67" s="110">
        <v>105</v>
      </c>
      <c r="F67" s="92">
        <v>90</v>
      </c>
      <c r="G67" s="111">
        <v>15</v>
      </c>
      <c r="H67" s="110">
        <v>36</v>
      </c>
      <c r="I67" s="92">
        <v>33</v>
      </c>
      <c r="J67" s="111">
        <v>3</v>
      </c>
      <c r="K67" s="110">
        <v>33</v>
      </c>
      <c r="L67" s="92">
        <v>28</v>
      </c>
      <c r="M67" s="111">
        <v>5</v>
      </c>
      <c r="N67" s="110">
        <v>36</v>
      </c>
      <c r="O67" s="92">
        <v>29</v>
      </c>
      <c r="P67" s="111">
        <v>7</v>
      </c>
    </row>
    <row r="68" spans="1:16" ht="12.75" outlineLevel="1">
      <c r="A68" s="61" t="s">
        <v>450</v>
      </c>
      <c r="B68" s="61" t="s">
        <v>269</v>
      </c>
      <c r="C68" s="133" t="s">
        <v>415</v>
      </c>
      <c r="D68" s="134" t="s">
        <v>627</v>
      </c>
      <c r="E68" s="110">
        <v>103</v>
      </c>
      <c r="F68" s="92">
        <v>94</v>
      </c>
      <c r="G68" s="111">
        <v>9</v>
      </c>
      <c r="H68" s="110">
        <v>36</v>
      </c>
      <c r="I68" s="92">
        <v>35</v>
      </c>
      <c r="J68" s="111">
        <v>1</v>
      </c>
      <c r="K68" s="110">
        <v>31</v>
      </c>
      <c r="L68" s="92">
        <v>29</v>
      </c>
      <c r="M68" s="111">
        <v>2</v>
      </c>
      <c r="N68" s="110">
        <v>36</v>
      </c>
      <c r="O68" s="92">
        <v>30</v>
      </c>
      <c r="P68" s="111">
        <v>6</v>
      </c>
    </row>
    <row r="69" spans="1:16" ht="12.75" outlineLevel="1">
      <c r="A69" s="61" t="s">
        <v>450</v>
      </c>
      <c r="B69" s="61" t="s">
        <v>269</v>
      </c>
      <c r="C69" s="133" t="s">
        <v>415</v>
      </c>
      <c r="D69" s="134" t="s">
        <v>628</v>
      </c>
      <c r="E69" s="110">
        <v>108</v>
      </c>
      <c r="F69" s="92">
        <v>60</v>
      </c>
      <c r="G69" s="111">
        <v>48</v>
      </c>
      <c r="H69" s="110">
        <v>36</v>
      </c>
      <c r="I69" s="92">
        <v>24</v>
      </c>
      <c r="J69" s="111">
        <v>12</v>
      </c>
      <c r="K69" s="110">
        <v>37</v>
      </c>
      <c r="L69" s="92">
        <v>18</v>
      </c>
      <c r="M69" s="111">
        <v>19</v>
      </c>
      <c r="N69" s="110">
        <v>35</v>
      </c>
      <c r="O69" s="92">
        <v>18</v>
      </c>
      <c r="P69" s="111">
        <v>17</v>
      </c>
    </row>
    <row r="70" spans="1:16" ht="12.75" customHeight="1" outlineLevel="1">
      <c r="A70" s="61" t="s">
        <v>450</v>
      </c>
      <c r="B70" s="61" t="s">
        <v>269</v>
      </c>
      <c r="C70" s="133" t="s">
        <v>415</v>
      </c>
      <c r="D70" s="134" t="s">
        <v>629</v>
      </c>
      <c r="E70" s="110">
        <v>108</v>
      </c>
      <c r="F70" s="92">
        <v>69</v>
      </c>
      <c r="G70" s="111">
        <v>39</v>
      </c>
      <c r="H70" s="110">
        <v>36</v>
      </c>
      <c r="I70" s="92">
        <v>21</v>
      </c>
      <c r="J70" s="111">
        <v>15</v>
      </c>
      <c r="K70" s="110">
        <v>36</v>
      </c>
      <c r="L70" s="92">
        <v>24</v>
      </c>
      <c r="M70" s="111">
        <v>12</v>
      </c>
      <c r="N70" s="110">
        <v>36</v>
      </c>
      <c r="O70" s="92">
        <v>24</v>
      </c>
      <c r="P70" s="111">
        <v>12</v>
      </c>
    </row>
    <row r="71" spans="1:16" ht="12.75" outlineLevel="1">
      <c r="A71" s="61" t="s">
        <v>450</v>
      </c>
      <c r="B71" s="61" t="s">
        <v>269</v>
      </c>
      <c r="C71" s="133" t="s">
        <v>415</v>
      </c>
      <c r="D71" s="134" t="s">
        <v>626</v>
      </c>
      <c r="E71" s="110">
        <v>106</v>
      </c>
      <c r="F71" s="92">
        <v>91</v>
      </c>
      <c r="G71" s="111">
        <v>15</v>
      </c>
      <c r="H71" s="110">
        <v>37</v>
      </c>
      <c r="I71" s="92">
        <v>33</v>
      </c>
      <c r="J71" s="111">
        <v>4</v>
      </c>
      <c r="K71" s="110">
        <v>34</v>
      </c>
      <c r="L71" s="92">
        <v>27</v>
      </c>
      <c r="M71" s="111">
        <v>7</v>
      </c>
      <c r="N71" s="110">
        <v>35</v>
      </c>
      <c r="O71" s="92">
        <v>31</v>
      </c>
      <c r="P71" s="111">
        <v>4</v>
      </c>
    </row>
    <row r="72" spans="1:16" ht="12.75" outlineLevel="1">
      <c r="A72" s="61" t="s">
        <v>450</v>
      </c>
      <c r="B72" s="61" t="s">
        <v>269</v>
      </c>
      <c r="C72" s="133" t="s">
        <v>419</v>
      </c>
      <c r="D72" s="134" t="s">
        <v>455</v>
      </c>
      <c r="E72" s="110">
        <v>53</v>
      </c>
      <c r="F72" s="92">
        <v>34</v>
      </c>
      <c r="G72" s="111">
        <v>19</v>
      </c>
      <c r="H72" s="110">
        <v>0</v>
      </c>
      <c r="I72" s="92">
        <v>0</v>
      </c>
      <c r="J72" s="111">
        <v>0</v>
      </c>
      <c r="K72" s="110">
        <v>29</v>
      </c>
      <c r="L72" s="92">
        <v>21</v>
      </c>
      <c r="M72" s="111">
        <v>8</v>
      </c>
      <c r="N72" s="110">
        <v>24</v>
      </c>
      <c r="O72" s="92">
        <v>13</v>
      </c>
      <c r="P72" s="111">
        <v>11</v>
      </c>
    </row>
    <row r="73" spans="1:16" ht="12.75" outlineLevel="1">
      <c r="A73" s="61" t="s">
        <v>450</v>
      </c>
      <c r="B73" s="61" t="s">
        <v>269</v>
      </c>
      <c r="C73" s="135" t="s">
        <v>679</v>
      </c>
      <c r="D73" s="136" t="s">
        <v>680</v>
      </c>
      <c r="E73" s="137">
        <v>30</v>
      </c>
      <c r="F73" s="138">
        <v>18</v>
      </c>
      <c r="G73" s="139">
        <v>12</v>
      </c>
      <c r="H73" s="137">
        <v>30</v>
      </c>
      <c r="I73" s="138">
        <v>18</v>
      </c>
      <c r="J73" s="139">
        <v>12</v>
      </c>
      <c r="K73" s="137">
        <v>0</v>
      </c>
      <c r="L73" s="138">
        <v>0</v>
      </c>
      <c r="M73" s="139">
        <v>0</v>
      </c>
      <c r="N73" s="137">
        <v>0</v>
      </c>
      <c r="O73" s="138">
        <v>0</v>
      </c>
      <c r="P73" s="139">
        <v>0</v>
      </c>
    </row>
    <row r="74" spans="1:16" ht="12.75" customHeight="1" outlineLevel="1">
      <c r="A74" s="21" t="s">
        <v>450</v>
      </c>
      <c r="B74" s="68" t="s">
        <v>269</v>
      </c>
      <c r="C74" s="135" t="s">
        <v>422</v>
      </c>
      <c r="D74" s="136" t="s">
        <v>456</v>
      </c>
      <c r="E74" s="137">
        <v>85</v>
      </c>
      <c r="F74" s="138">
        <v>77</v>
      </c>
      <c r="G74" s="139">
        <v>8</v>
      </c>
      <c r="H74" s="137">
        <v>26</v>
      </c>
      <c r="I74" s="138">
        <v>25</v>
      </c>
      <c r="J74" s="139">
        <v>1</v>
      </c>
      <c r="K74" s="137">
        <v>29</v>
      </c>
      <c r="L74" s="138">
        <v>29</v>
      </c>
      <c r="M74" s="139">
        <v>0</v>
      </c>
      <c r="N74" s="137">
        <v>30</v>
      </c>
      <c r="O74" s="138">
        <v>23</v>
      </c>
      <c r="P74" s="139">
        <v>7</v>
      </c>
    </row>
    <row r="75" spans="1:16" s="31" customFormat="1" ht="12.75" customHeight="1">
      <c r="A75" s="25" t="s">
        <v>554</v>
      </c>
      <c r="B75" s="94"/>
      <c r="C75" s="140"/>
      <c r="D75" s="141"/>
      <c r="E75" s="96">
        <v>1014</v>
      </c>
      <c r="F75" s="97">
        <v>839</v>
      </c>
      <c r="G75" s="124">
        <v>175</v>
      </c>
      <c r="H75" s="96">
        <v>343</v>
      </c>
      <c r="I75" s="97">
        <v>288</v>
      </c>
      <c r="J75" s="124">
        <v>55</v>
      </c>
      <c r="K75" s="96">
        <v>336</v>
      </c>
      <c r="L75" s="97">
        <v>283</v>
      </c>
      <c r="M75" s="124">
        <v>53</v>
      </c>
      <c r="N75" s="96">
        <v>335</v>
      </c>
      <c r="O75" s="97">
        <v>268</v>
      </c>
      <c r="P75" s="124">
        <v>67</v>
      </c>
    </row>
    <row r="76" spans="1:16" ht="12.75" outlineLevel="1">
      <c r="A76" s="53" t="s">
        <v>457</v>
      </c>
      <c r="B76" s="53" t="s">
        <v>269</v>
      </c>
      <c r="C76" s="131" t="s">
        <v>393</v>
      </c>
      <c r="D76" s="132" t="s">
        <v>458</v>
      </c>
      <c r="E76" s="86">
        <v>285</v>
      </c>
      <c r="F76" s="87">
        <v>88</v>
      </c>
      <c r="G76" s="113">
        <v>197</v>
      </c>
      <c r="H76" s="86">
        <v>110</v>
      </c>
      <c r="I76" s="87">
        <v>43</v>
      </c>
      <c r="J76" s="113">
        <v>67</v>
      </c>
      <c r="K76" s="86">
        <v>98</v>
      </c>
      <c r="L76" s="87">
        <v>25</v>
      </c>
      <c r="M76" s="113">
        <v>73</v>
      </c>
      <c r="N76" s="86">
        <v>77</v>
      </c>
      <c r="O76" s="87">
        <v>20</v>
      </c>
      <c r="P76" s="113">
        <v>57</v>
      </c>
    </row>
    <row r="77" spans="1:16" ht="12.75" outlineLevel="1">
      <c r="A77" s="61" t="s">
        <v>457</v>
      </c>
      <c r="B77" s="61" t="s">
        <v>269</v>
      </c>
      <c r="C77" s="133" t="s">
        <v>393</v>
      </c>
      <c r="D77" s="134" t="s">
        <v>648</v>
      </c>
      <c r="E77" s="110">
        <v>215</v>
      </c>
      <c r="F77" s="92">
        <v>95</v>
      </c>
      <c r="G77" s="111">
        <v>120</v>
      </c>
      <c r="H77" s="110">
        <v>110</v>
      </c>
      <c r="I77" s="92">
        <v>51</v>
      </c>
      <c r="J77" s="111">
        <v>59</v>
      </c>
      <c r="K77" s="110">
        <v>105</v>
      </c>
      <c r="L77" s="92">
        <v>44</v>
      </c>
      <c r="M77" s="111">
        <v>61</v>
      </c>
      <c r="N77" s="110">
        <v>0</v>
      </c>
      <c r="O77" s="92">
        <v>0</v>
      </c>
      <c r="P77" s="111">
        <v>0</v>
      </c>
    </row>
    <row r="78" spans="1:16" ht="12.75" outlineLevel="1">
      <c r="A78" s="61" t="s">
        <v>457</v>
      </c>
      <c r="B78" s="61" t="s">
        <v>269</v>
      </c>
      <c r="C78" s="133" t="s">
        <v>393</v>
      </c>
      <c r="D78" s="134" t="s">
        <v>459</v>
      </c>
      <c r="E78" s="110">
        <v>108</v>
      </c>
      <c r="F78" s="92">
        <v>44</v>
      </c>
      <c r="G78" s="111">
        <v>64</v>
      </c>
      <c r="H78" s="483">
        <v>0</v>
      </c>
      <c r="I78" s="92">
        <v>0</v>
      </c>
      <c r="J78" s="111">
        <v>0</v>
      </c>
      <c r="K78" s="110">
        <v>0</v>
      </c>
      <c r="L78" s="92">
        <v>0</v>
      </c>
      <c r="M78" s="111">
        <v>0</v>
      </c>
      <c r="N78" s="110">
        <v>108</v>
      </c>
      <c r="O78" s="92">
        <v>44</v>
      </c>
      <c r="P78" s="111">
        <v>64</v>
      </c>
    </row>
    <row r="79" spans="1:16" ht="12.75" customHeight="1" outlineLevel="1">
      <c r="A79" s="61" t="s">
        <v>457</v>
      </c>
      <c r="B79" s="61" t="s">
        <v>269</v>
      </c>
      <c r="C79" s="133" t="s">
        <v>393</v>
      </c>
      <c r="D79" s="134" t="s">
        <v>460</v>
      </c>
      <c r="E79" s="110">
        <v>24</v>
      </c>
      <c r="F79" s="92">
        <v>7</v>
      </c>
      <c r="G79" s="111">
        <v>17</v>
      </c>
      <c r="H79" s="110">
        <v>0</v>
      </c>
      <c r="I79" s="92">
        <v>0</v>
      </c>
      <c r="J79" s="111">
        <v>0</v>
      </c>
      <c r="K79" s="110">
        <v>0</v>
      </c>
      <c r="L79" s="92">
        <v>0</v>
      </c>
      <c r="M79" s="111">
        <v>0</v>
      </c>
      <c r="N79" s="110">
        <v>24</v>
      </c>
      <c r="O79" s="92">
        <v>7</v>
      </c>
      <c r="P79" s="111">
        <v>17</v>
      </c>
    </row>
    <row r="80" spans="1:16" ht="12.75" outlineLevel="1">
      <c r="A80" s="61" t="s">
        <v>457</v>
      </c>
      <c r="B80" s="61" t="s">
        <v>269</v>
      </c>
      <c r="C80" s="133" t="s">
        <v>405</v>
      </c>
      <c r="D80" s="134" t="s">
        <v>461</v>
      </c>
      <c r="E80" s="110">
        <v>92</v>
      </c>
      <c r="F80" s="92">
        <v>63</v>
      </c>
      <c r="G80" s="111">
        <v>29</v>
      </c>
      <c r="H80" s="110">
        <v>31</v>
      </c>
      <c r="I80" s="92">
        <v>22</v>
      </c>
      <c r="J80" s="111">
        <v>9</v>
      </c>
      <c r="K80" s="110">
        <v>26</v>
      </c>
      <c r="L80" s="92">
        <v>17</v>
      </c>
      <c r="M80" s="111">
        <v>9</v>
      </c>
      <c r="N80" s="110">
        <v>35</v>
      </c>
      <c r="O80" s="92">
        <v>24</v>
      </c>
      <c r="P80" s="111">
        <v>11</v>
      </c>
    </row>
    <row r="81" spans="1:16" ht="12.75" outlineLevel="1">
      <c r="A81" s="61" t="s">
        <v>457</v>
      </c>
      <c r="B81" s="61" t="s">
        <v>269</v>
      </c>
      <c r="C81" s="133" t="s">
        <v>416</v>
      </c>
      <c r="D81" s="134" t="s">
        <v>630</v>
      </c>
      <c r="E81" s="110">
        <v>60</v>
      </c>
      <c r="F81" s="92">
        <v>34</v>
      </c>
      <c r="G81" s="111">
        <v>26</v>
      </c>
      <c r="H81" s="110">
        <v>0</v>
      </c>
      <c r="I81" s="92">
        <v>0</v>
      </c>
      <c r="J81" s="111">
        <v>0</v>
      </c>
      <c r="K81" s="110">
        <v>31</v>
      </c>
      <c r="L81" s="92">
        <v>16</v>
      </c>
      <c r="M81" s="111">
        <v>15</v>
      </c>
      <c r="N81" s="110">
        <v>29</v>
      </c>
      <c r="O81" s="92">
        <v>18</v>
      </c>
      <c r="P81" s="111">
        <v>11</v>
      </c>
    </row>
    <row r="82" spans="1:16" ht="12.75" customHeight="1" outlineLevel="1">
      <c r="A82" s="21" t="s">
        <v>457</v>
      </c>
      <c r="B82" s="68" t="s">
        <v>269</v>
      </c>
      <c r="C82" s="135" t="s">
        <v>424</v>
      </c>
      <c r="D82" s="136" t="s">
        <v>462</v>
      </c>
      <c r="E82" s="137">
        <v>56</v>
      </c>
      <c r="F82" s="138">
        <v>31</v>
      </c>
      <c r="G82" s="139">
        <v>25</v>
      </c>
      <c r="H82" s="137">
        <v>0</v>
      </c>
      <c r="I82" s="138">
        <v>0</v>
      </c>
      <c r="J82" s="139">
        <v>0</v>
      </c>
      <c r="K82" s="137">
        <v>26</v>
      </c>
      <c r="L82" s="138">
        <v>13</v>
      </c>
      <c r="M82" s="139">
        <v>13</v>
      </c>
      <c r="N82" s="137">
        <v>30</v>
      </c>
      <c r="O82" s="138">
        <v>18</v>
      </c>
      <c r="P82" s="139">
        <v>12</v>
      </c>
    </row>
    <row r="83" spans="1:16" ht="12.75" customHeight="1" outlineLevel="1">
      <c r="A83" s="21" t="s">
        <v>457</v>
      </c>
      <c r="B83" s="68" t="s">
        <v>269</v>
      </c>
      <c r="C83" s="135" t="s">
        <v>684</v>
      </c>
      <c r="D83" s="136" t="s">
        <v>462</v>
      </c>
      <c r="E83" s="137">
        <v>23</v>
      </c>
      <c r="F83" s="138">
        <v>16</v>
      </c>
      <c r="G83" s="139">
        <v>7</v>
      </c>
      <c r="H83" s="137">
        <v>23</v>
      </c>
      <c r="I83" s="138">
        <v>16</v>
      </c>
      <c r="J83" s="139">
        <v>7</v>
      </c>
      <c r="K83" s="137">
        <v>0</v>
      </c>
      <c r="L83" s="138">
        <v>0</v>
      </c>
      <c r="M83" s="139">
        <v>0</v>
      </c>
      <c r="N83" s="137">
        <v>0</v>
      </c>
      <c r="O83" s="138">
        <v>0</v>
      </c>
      <c r="P83" s="139">
        <v>0</v>
      </c>
    </row>
    <row r="84" spans="1:16" s="31" customFormat="1" ht="12.75" customHeight="1">
      <c r="A84" s="25" t="s">
        <v>555</v>
      </c>
      <c r="B84" s="94"/>
      <c r="C84" s="140"/>
      <c r="D84" s="141"/>
      <c r="E84" s="96">
        <v>863</v>
      </c>
      <c r="F84" s="97">
        <v>378</v>
      </c>
      <c r="G84" s="124">
        <v>485</v>
      </c>
      <c r="H84" s="96">
        <v>274</v>
      </c>
      <c r="I84" s="97">
        <v>132</v>
      </c>
      <c r="J84" s="124">
        <v>142</v>
      </c>
      <c r="K84" s="96">
        <v>286</v>
      </c>
      <c r="L84" s="97">
        <v>115</v>
      </c>
      <c r="M84" s="124">
        <v>171</v>
      </c>
      <c r="N84" s="96">
        <v>303</v>
      </c>
      <c r="O84" s="97">
        <v>131</v>
      </c>
      <c r="P84" s="124">
        <v>172</v>
      </c>
    </row>
    <row r="85" spans="1:16" ht="12.75" customHeight="1" outlineLevel="1">
      <c r="A85" s="53" t="s">
        <v>464</v>
      </c>
      <c r="B85" s="103" t="s">
        <v>269</v>
      </c>
      <c r="C85" s="142" t="s">
        <v>420</v>
      </c>
      <c r="D85" s="143" t="s">
        <v>465</v>
      </c>
      <c r="E85" s="106">
        <v>44</v>
      </c>
      <c r="F85" s="107">
        <v>35</v>
      </c>
      <c r="G85" s="109">
        <v>9</v>
      </c>
      <c r="H85" s="106">
        <v>0</v>
      </c>
      <c r="I85" s="107">
        <v>0</v>
      </c>
      <c r="J85" s="109">
        <v>0</v>
      </c>
      <c r="K85" s="106">
        <v>23</v>
      </c>
      <c r="L85" s="107">
        <v>20</v>
      </c>
      <c r="M85" s="109">
        <v>3</v>
      </c>
      <c r="N85" s="106">
        <v>21</v>
      </c>
      <c r="O85" s="107">
        <v>15</v>
      </c>
      <c r="P85" s="109">
        <v>6</v>
      </c>
    </row>
    <row r="86" spans="1:16" ht="12.75" customHeight="1" outlineLevel="1">
      <c r="A86" s="61" t="s">
        <v>464</v>
      </c>
      <c r="B86" s="61" t="s">
        <v>269</v>
      </c>
      <c r="C86" s="133" t="s">
        <v>420</v>
      </c>
      <c r="D86" s="134" t="s">
        <v>466</v>
      </c>
      <c r="E86" s="110">
        <v>75</v>
      </c>
      <c r="F86" s="92">
        <v>66</v>
      </c>
      <c r="G86" s="111">
        <v>9</v>
      </c>
      <c r="H86" s="110">
        <v>75</v>
      </c>
      <c r="I86" s="92">
        <v>66</v>
      </c>
      <c r="J86" s="111">
        <v>9</v>
      </c>
      <c r="K86" s="110">
        <v>0</v>
      </c>
      <c r="L86" s="92">
        <v>0</v>
      </c>
      <c r="M86" s="111">
        <v>0</v>
      </c>
      <c r="N86" s="110">
        <v>0</v>
      </c>
      <c r="O86" s="92">
        <v>0</v>
      </c>
      <c r="P86" s="111">
        <v>0</v>
      </c>
    </row>
    <row r="87" spans="1:16" ht="12.75" outlineLevel="1">
      <c r="A87" s="61" t="s">
        <v>464</v>
      </c>
      <c r="B87" s="61" t="s">
        <v>269</v>
      </c>
      <c r="C87" s="133" t="s">
        <v>420</v>
      </c>
      <c r="D87" s="134" t="s">
        <v>467</v>
      </c>
      <c r="E87" s="110">
        <v>74</v>
      </c>
      <c r="F87" s="92">
        <v>67</v>
      </c>
      <c r="G87" s="111">
        <v>7</v>
      </c>
      <c r="H87" s="110">
        <v>0</v>
      </c>
      <c r="I87" s="92">
        <v>0</v>
      </c>
      <c r="J87" s="111">
        <v>0</v>
      </c>
      <c r="K87" s="110">
        <v>40</v>
      </c>
      <c r="L87" s="92">
        <v>35</v>
      </c>
      <c r="M87" s="111">
        <v>5</v>
      </c>
      <c r="N87" s="110">
        <v>34</v>
      </c>
      <c r="O87" s="92">
        <v>32</v>
      </c>
      <c r="P87" s="111">
        <v>2</v>
      </c>
    </row>
    <row r="88" spans="1:16" ht="12.75" outlineLevel="1">
      <c r="A88" s="21" t="s">
        <v>464</v>
      </c>
      <c r="B88" s="68" t="s">
        <v>269</v>
      </c>
      <c r="C88" s="135" t="s">
        <v>420</v>
      </c>
      <c r="D88" s="136" t="s">
        <v>468</v>
      </c>
      <c r="E88" s="118">
        <v>68</v>
      </c>
      <c r="F88" s="119">
        <v>54</v>
      </c>
      <c r="G88" s="120">
        <v>14</v>
      </c>
      <c r="H88" s="118">
        <v>0</v>
      </c>
      <c r="I88" s="119">
        <v>0</v>
      </c>
      <c r="J88" s="120">
        <v>0</v>
      </c>
      <c r="K88" s="118">
        <v>30</v>
      </c>
      <c r="L88" s="119">
        <v>27</v>
      </c>
      <c r="M88" s="120">
        <v>3</v>
      </c>
      <c r="N88" s="118">
        <v>38</v>
      </c>
      <c r="O88" s="119">
        <v>27</v>
      </c>
      <c r="P88" s="120">
        <v>11</v>
      </c>
    </row>
    <row r="89" spans="1:16" s="31" customFormat="1" ht="12.75">
      <c r="A89" s="25" t="s">
        <v>556</v>
      </c>
      <c r="B89" s="94"/>
      <c r="C89" s="140"/>
      <c r="D89" s="141"/>
      <c r="E89" s="96">
        <v>261</v>
      </c>
      <c r="F89" s="97">
        <v>222</v>
      </c>
      <c r="G89" s="124">
        <v>39</v>
      </c>
      <c r="H89" s="96">
        <v>75</v>
      </c>
      <c r="I89" s="97">
        <v>66</v>
      </c>
      <c r="J89" s="124">
        <v>9</v>
      </c>
      <c r="K89" s="96">
        <v>93</v>
      </c>
      <c r="L89" s="97">
        <v>82</v>
      </c>
      <c r="M89" s="124">
        <v>11</v>
      </c>
      <c r="N89" s="96">
        <v>93</v>
      </c>
      <c r="O89" s="97">
        <v>74</v>
      </c>
      <c r="P89" s="124">
        <v>19</v>
      </c>
    </row>
    <row r="90" spans="1:16" ht="12.75" outlineLevel="1">
      <c r="A90" s="379" t="s">
        <v>469</v>
      </c>
      <c r="B90" s="144" t="s">
        <v>269</v>
      </c>
      <c r="C90" s="145" t="s">
        <v>423</v>
      </c>
      <c r="D90" s="146" t="s">
        <v>470</v>
      </c>
      <c r="E90" s="382">
        <v>29</v>
      </c>
      <c r="F90" s="383">
        <v>3</v>
      </c>
      <c r="G90" s="384">
        <v>26</v>
      </c>
      <c r="H90" s="382">
        <v>0</v>
      </c>
      <c r="I90" s="383">
        <v>0</v>
      </c>
      <c r="J90" s="384">
        <v>0</v>
      </c>
      <c r="K90" s="382">
        <v>14</v>
      </c>
      <c r="L90" s="383">
        <v>3</v>
      </c>
      <c r="M90" s="384">
        <v>11</v>
      </c>
      <c r="N90" s="382">
        <v>15</v>
      </c>
      <c r="O90" s="383">
        <v>0</v>
      </c>
      <c r="P90" s="384">
        <v>15</v>
      </c>
    </row>
    <row r="91" spans="1:16" s="31" customFormat="1" ht="12.75">
      <c r="A91" s="25" t="s">
        <v>557</v>
      </c>
      <c r="B91" s="94"/>
      <c r="C91" s="140"/>
      <c r="D91" s="141"/>
      <c r="E91" s="96">
        <v>29</v>
      </c>
      <c r="F91" s="97">
        <v>3</v>
      </c>
      <c r="G91" s="124">
        <v>26</v>
      </c>
      <c r="H91" s="96">
        <v>0</v>
      </c>
      <c r="I91" s="97">
        <v>0</v>
      </c>
      <c r="J91" s="124">
        <v>0</v>
      </c>
      <c r="K91" s="96">
        <v>14</v>
      </c>
      <c r="L91" s="97">
        <v>3</v>
      </c>
      <c r="M91" s="124">
        <v>11</v>
      </c>
      <c r="N91" s="96">
        <v>15</v>
      </c>
      <c r="O91" s="97">
        <v>0</v>
      </c>
      <c r="P91" s="124">
        <v>15</v>
      </c>
    </row>
    <row r="92" spans="1:16" ht="12.75" customHeight="1" outlineLevel="1">
      <c r="A92" s="379" t="s">
        <v>472</v>
      </c>
      <c r="B92" s="147" t="s">
        <v>269</v>
      </c>
      <c r="C92" s="380" t="s">
        <v>393</v>
      </c>
      <c r="D92" s="381" t="s">
        <v>473</v>
      </c>
      <c r="E92" s="376">
        <v>228</v>
      </c>
      <c r="F92" s="377">
        <v>196</v>
      </c>
      <c r="G92" s="378">
        <v>32</v>
      </c>
      <c r="H92" s="376">
        <v>77</v>
      </c>
      <c r="I92" s="377">
        <v>67</v>
      </c>
      <c r="J92" s="378">
        <v>10</v>
      </c>
      <c r="K92" s="376">
        <v>76</v>
      </c>
      <c r="L92" s="377">
        <v>65</v>
      </c>
      <c r="M92" s="378">
        <v>11</v>
      </c>
      <c r="N92" s="376">
        <v>75</v>
      </c>
      <c r="O92" s="377">
        <v>64</v>
      </c>
      <c r="P92" s="378">
        <v>11</v>
      </c>
    </row>
    <row r="93" spans="1:16" s="31" customFormat="1" ht="12.75" customHeight="1">
      <c r="A93" s="25" t="s">
        <v>558</v>
      </c>
      <c r="B93" s="94"/>
      <c r="C93" s="140"/>
      <c r="D93" s="141"/>
      <c r="E93" s="96">
        <v>228</v>
      </c>
      <c r="F93" s="97">
        <v>196</v>
      </c>
      <c r="G93" s="124">
        <v>32</v>
      </c>
      <c r="H93" s="96">
        <v>77</v>
      </c>
      <c r="I93" s="97">
        <v>67</v>
      </c>
      <c r="J93" s="124">
        <v>10</v>
      </c>
      <c r="K93" s="96">
        <v>76</v>
      </c>
      <c r="L93" s="97">
        <v>65</v>
      </c>
      <c r="M93" s="124">
        <v>11</v>
      </c>
      <c r="N93" s="96">
        <v>75</v>
      </c>
      <c r="O93" s="97">
        <v>64</v>
      </c>
      <c r="P93" s="124">
        <v>11</v>
      </c>
    </row>
    <row r="94" spans="1:16" ht="12.75" outlineLevel="1">
      <c r="A94" s="379" t="s">
        <v>474</v>
      </c>
      <c r="B94" s="147" t="s">
        <v>269</v>
      </c>
      <c r="C94" s="380" t="s">
        <v>563</v>
      </c>
      <c r="D94" s="381" t="s">
        <v>619</v>
      </c>
      <c r="E94" s="376">
        <v>67</v>
      </c>
      <c r="F94" s="377">
        <v>24</v>
      </c>
      <c r="G94" s="378">
        <v>43</v>
      </c>
      <c r="H94" s="376">
        <v>21</v>
      </c>
      <c r="I94" s="377">
        <v>7</v>
      </c>
      <c r="J94" s="378">
        <v>14</v>
      </c>
      <c r="K94" s="376">
        <v>23</v>
      </c>
      <c r="L94" s="377">
        <v>5</v>
      </c>
      <c r="M94" s="378">
        <v>18</v>
      </c>
      <c r="N94" s="376">
        <v>23</v>
      </c>
      <c r="O94" s="377">
        <v>12</v>
      </c>
      <c r="P94" s="378">
        <v>11</v>
      </c>
    </row>
    <row r="95" spans="1:16" s="31" customFormat="1" ht="12.75">
      <c r="A95" s="25" t="s">
        <v>559</v>
      </c>
      <c r="B95" s="94"/>
      <c r="C95" s="140"/>
      <c r="D95" s="141"/>
      <c r="E95" s="96">
        <v>67</v>
      </c>
      <c r="F95" s="97">
        <v>24</v>
      </c>
      <c r="G95" s="124">
        <v>43</v>
      </c>
      <c r="H95" s="96">
        <v>21</v>
      </c>
      <c r="I95" s="97">
        <v>7</v>
      </c>
      <c r="J95" s="124">
        <v>14</v>
      </c>
      <c r="K95" s="96">
        <v>23</v>
      </c>
      <c r="L95" s="97">
        <v>5</v>
      </c>
      <c r="M95" s="124">
        <v>18</v>
      </c>
      <c r="N95" s="96">
        <v>23</v>
      </c>
      <c r="O95" s="97">
        <v>12</v>
      </c>
      <c r="P95" s="124">
        <v>11</v>
      </c>
    </row>
    <row r="96" spans="1:16" ht="12.75" outlineLevel="1">
      <c r="A96" s="379" t="s">
        <v>475</v>
      </c>
      <c r="B96" s="147" t="s">
        <v>269</v>
      </c>
      <c r="C96" s="380" t="s">
        <v>395</v>
      </c>
      <c r="D96" s="381" t="s">
        <v>476</v>
      </c>
      <c r="E96" s="376">
        <v>122</v>
      </c>
      <c r="F96" s="377">
        <v>84</v>
      </c>
      <c r="G96" s="378">
        <v>38</v>
      </c>
      <c r="H96" s="376">
        <v>40</v>
      </c>
      <c r="I96" s="377">
        <v>26</v>
      </c>
      <c r="J96" s="378">
        <v>14</v>
      </c>
      <c r="K96" s="376">
        <v>40</v>
      </c>
      <c r="L96" s="377">
        <v>29</v>
      </c>
      <c r="M96" s="378">
        <v>11</v>
      </c>
      <c r="N96" s="376">
        <v>42</v>
      </c>
      <c r="O96" s="377">
        <v>29</v>
      </c>
      <c r="P96" s="378">
        <v>13</v>
      </c>
    </row>
    <row r="97" spans="1:16" s="31" customFormat="1" ht="12.75">
      <c r="A97" s="25" t="s">
        <v>560</v>
      </c>
      <c r="B97" s="94"/>
      <c r="C97" s="140"/>
      <c r="D97" s="141"/>
      <c r="E97" s="96">
        <v>122</v>
      </c>
      <c r="F97" s="97">
        <v>84</v>
      </c>
      <c r="G97" s="124">
        <v>38</v>
      </c>
      <c r="H97" s="96">
        <v>40</v>
      </c>
      <c r="I97" s="97">
        <v>26</v>
      </c>
      <c r="J97" s="124">
        <v>14</v>
      </c>
      <c r="K97" s="96">
        <v>40</v>
      </c>
      <c r="L97" s="97">
        <v>29</v>
      </c>
      <c r="M97" s="124">
        <v>11</v>
      </c>
      <c r="N97" s="96">
        <v>42</v>
      </c>
      <c r="O97" s="97">
        <v>29</v>
      </c>
      <c r="P97" s="124">
        <v>13</v>
      </c>
    </row>
    <row r="98" spans="1:16" ht="12.75" customHeight="1" outlineLevel="1">
      <c r="A98" s="103" t="s">
        <v>477</v>
      </c>
      <c r="B98" s="385" t="s">
        <v>269</v>
      </c>
      <c r="C98" s="142" t="s">
        <v>379</v>
      </c>
      <c r="D98" s="143" t="s">
        <v>612</v>
      </c>
      <c r="E98" s="106">
        <v>119</v>
      </c>
      <c r="F98" s="107">
        <v>62</v>
      </c>
      <c r="G98" s="109">
        <v>57</v>
      </c>
      <c r="H98" s="106">
        <v>40</v>
      </c>
      <c r="I98" s="107">
        <v>21</v>
      </c>
      <c r="J98" s="109">
        <v>19</v>
      </c>
      <c r="K98" s="106">
        <v>38</v>
      </c>
      <c r="L98" s="107">
        <v>23</v>
      </c>
      <c r="M98" s="109">
        <v>15</v>
      </c>
      <c r="N98" s="106">
        <v>41</v>
      </c>
      <c r="O98" s="107">
        <v>18</v>
      </c>
      <c r="P98" s="109">
        <v>23</v>
      </c>
    </row>
    <row r="99" spans="1:16" ht="12.75" customHeight="1" outlineLevel="1">
      <c r="A99" s="53" t="s">
        <v>477</v>
      </c>
      <c r="B99" s="386" t="s">
        <v>269</v>
      </c>
      <c r="C99" s="131" t="s">
        <v>610</v>
      </c>
      <c r="D99" s="132" t="s">
        <v>613</v>
      </c>
      <c r="E99" s="86">
        <v>232</v>
      </c>
      <c r="F99" s="87">
        <v>107</v>
      </c>
      <c r="G99" s="113">
        <v>125</v>
      </c>
      <c r="H99" s="86">
        <v>83</v>
      </c>
      <c r="I99" s="87">
        <v>46</v>
      </c>
      <c r="J99" s="113">
        <v>37</v>
      </c>
      <c r="K99" s="86">
        <v>76</v>
      </c>
      <c r="L99" s="87">
        <v>28</v>
      </c>
      <c r="M99" s="113">
        <v>48</v>
      </c>
      <c r="N99" s="86">
        <v>73</v>
      </c>
      <c r="O99" s="87">
        <v>33</v>
      </c>
      <c r="P99" s="113">
        <v>40</v>
      </c>
    </row>
    <row r="100" spans="1:16" ht="12.75" customHeight="1" outlineLevel="1">
      <c r="A100" s="53" t="s">
        <v>477</v>
      </c>
      <c r="B100" s="386" t="s">
        <v>269</v>
      </c>
      <c r="C100" s="131" t="s">
        <v>384</v>
      </c>
      <c r="D100" s="132" t="s">
        <v>614</v>
      </c>
      <c r="E100" s="86">
        <v>239</v>
      </c>
      <c r="F100" s="87">
        <v>101</v>
      </c>
      <c r="G100" s="113">
        <v>138</v>
      </c>
      <c r="H100" s="86">
        <v>80</v>
      </c>
      <c r="I100" s="87">
        <v>32</v>
      </c>
      <c r="J100" s="113">
        <v>48</v>
      </c>
      <c r="K100" s="86">
        <v>79</v>
      </c>
      <c r="L100" s="87">
        <v>29</v>
      </c>
      <c r="M100" s="113">
        <v>50</v>
      </c>
      <c r="N100" s="86">
        <v>80</v>
      </c>
      <c r="O100" s="87">
        <v>40</v>
      </c>
      <c r="P100" s="113">
        <v>40</v>
      </c>
    </row>
    <row r="101" spans="1:16" ht="12.75" outlineLevel="1">
      <c r="A101" s="61" t="s">
        <v>477</v>
      </c>
      <c r="B101" s="61" t="s">
        <v>269</v>
      </c>
      <c r="C101" s="133" t="s">
        <v>385</v>
      </c>
      <c r="D101" s="134" t="s">
        <v>615</v>
      </c>
      <c r="E101" s="110">
        <v>599</v>
      </c>
      <c r="F101" s="92">
        <v>325</v>
      </c>
      <c r="G101" s="111">
        <v>274</v>
      </c>
      <c r="H101" s="110">
        <v>200</v>
      </c>
      <c r="I101" s="92">
        <v>104</v>
      </c>
      <c r="J101" s="111">
        <v>96</v>
      </c>
      <c r="K101" s="110">
        <v>201</v>
      </c>
      <c r="L101" s="92">
        <v>114</v>
      </c>
      <c r="M101" s="111">
        <v>87</v>
      </c>
      <c r="N101" s="110">
        <v>198</v>
      </c>
      <c r="O101" s="92">
        <v>107</v>
      </c>
      <c r="P101" s="111">
        <v>91</v>
      </c>
    </row>
    <row r="102" spans="1:16" ht="12.75" outlineLevel="1">
      <c r="A102" s="61" t="s">
        <v>477</v>
      </c>
      <c r="B102" s="61" t="s">
        <v>269</v>
      </c>
      <c r="C102" s="133" t="s">
        <v>390</v>
      </c>
      <c r="D102" s="134" t="s">
        <v>616</v>
      </c>
      <c r="E102" s="110">
        <v>235</v>
      </c>
      <c r="F102" s="92">
        <v>158</v>
      </c>
      <c r="G102" s="111">
        <v>77</v>
      </c>
      <c r="H102" s="110">
        <v>80</v>
      </c>
      <c r="I102" s="92">
        <v>59</v>
      </c>
      <c r="J102" s="111">
        <v>21</v>
      </c>
      <c r="K102" s="110">
        <v>79</v>
      </c>
      <c r="L102" s="92">
        <v>47</v>
      </c>
      <c r="M102" s="111">
        <v>32</v>
      </c>
      <c r="N102" s="110">
        <v>76</v>
      </c>
      <c r="O102" s="92">
        <v>52</v>
      </c>
      <c r="P102" s="111">
        <v>24</v>
      </c>
    </row>
    <row r="103" spans="1:16" ht="12.75" outlineLevel="1">
      <c r="A103" s="61" t="s">
        <v>477</v>
      </c>
      <c r="B103" s="61" t="s">
        <v>269</v>
      </c>
      <c r="C103" s="133" t="s">
        <v>399</v>
      </c>
      <c r="D103" s="134" t="s">
        <v>617</v>
      </c>
      <c r="E103" s="110">
        <v>235</v>
      </c>
      <c r="F103" s="92">
        <v>121</v>
      </c>
      <c r="G103" s="111">
        <v>114</v>
      </c>
      <c r="H103" s="110">
        <v>80</v>
      </c>
      <c r="I103" s="92">
        <v>43</v>
      </c>
      <c r="J103" s="111">
        <v>37</v>
      </c>
      <c r="K103" s="110">
        <v>79</v>
      </c>
      <c r="L103" s="92">
        <v>36</v>
      </c>
      <c r="M103" s="111">
        <v>43</v>
      </c>
      <c r="N103" s="110">
        <v>76</v>
      </c>
      <c r="O103" s="92">
        <v>42</v>
      </c>
      <c r="P103" s="111">
        <v>34</v>
      </c>
    </row>
    <row r="104" spans="1:16" ht="12.75" outlineLevel="1">
      <c r="A104" s="61" t="s">
        <v>477</v>
      </c>
      <c r="B104" s="61" t="s">
        <v>269</v>
      </c>
      <c r="C104" s="133" t="s">
        <v>649</v>
      </c>
      <c r="D104" s="134" t="s">
        <v>618</v>
      </c>
      <c r="E104" s="110">
        <v>51</v>
      </c>
      <c r="F104" s="92">
        <v>21</v>
      </c>
      <c r="G104" s="111">
        <v>30</v>
      </c>
      <c r="H104" s="110">
        <v>18</v>
      </c>
      <c r="I104" s="92">
        <v>6</v>
      </c>
      <c r="J104" s="111">
        <v>12</v>
      </c>
      <c r="K104" s="110">
        <v>16</v>
      </c>
      <c r="L104" s="92">
        <v>10</v>
      </c>
      <c r="M104" s="111">
        <v>6</v>
      </c>
      <c r="N104" s="110">
        <v>17</v>
      </c>
      <c r="O104" s="92">
        <v>5</v>
      </c>
      <c r="P104" s="111">
        <v>12</v>
      </c>
    </row>
    <row r="105" spans="1:16" ht="12.75" customHeight="1" outlineLevel="1">
      <c r="A105" s="61" t="s">
        <v>477</v>
      </c>
      <c r="B105" s="61" t="s">
        <v>269</v>
      </c>
      <c r="C105" s="133" t="s">
        <v>406</v>
      </c>
      <c r="D105" s="134" t="s">
        <v>620</v>
      </c>
      <c r="E105" s="110">
        <v>239</v>
      </c>
      <c r="F105" s="92">
        <v>139</v>
      </c>
      <c r="G105" s="111">
        <v>100</v>
      </c>
      <c r="H105" s="110">
        <v>81</v>
      </c>
      <c r="I105" s="92">
        <v>48</v>
      </c>
      <c r="J105" s="111">
        <v>33</v>
      </c>
      <c r="K105" s="110">
        <v>79</v>
      </c>
      <c r="L105" s="92">
        <v>51</v>
      </c>
      <c r="M105" s="111">
        <v>28</v>
      </c>
      <c r="N105" s="110">
        <v>79</v>
      </c>
      <c r="O105" s="92">
        <v>40</v>
      </c>
      <c r="P105" s="111">
        <v>39</v>
      </c>
    </row>
    <row r="106" spans="1:16" ht="12.75" outlineLevel="1">
      <c r="A106" s="61" t="s">
        <v>477</v>
      </c>
      <c r="B106" s="61" t="s">
        <v>269</v>
      </c>
      <c r="C106" s="133" t="s">
        <v>407</v>
      </c>
      <c r="D106" s="134" t="s">
        <v>611</v>
      </c>
      <c r="E106" s="110">
        <v>49</v>
      </c>
      <c r="F106" s="92">
        <v>35</v>
      </c>
      <c r="G106" s="111">
        <v>14</v>
      </c>
      <c r="H106" s="110">
        <v>0</v>
      </c>
      <c r="I106" s="92">
        <v>0</v>
      </c>
      <c r="J106" s="111">
        <v>0</v>
      </c>
      <c r="K106" s="110">
        <v>18</v>
      </c>
      <c r="L106" s="92">
        <v>14</v>
      </c>
      <c r="M106" s="111">
        <v>4</v>
      </c>
      <c r="N106" s="110">
        <v>31</v>
      </c>
      <c r="O106" s="92">
        <v>21</v>
      </c>
      <c r="P106" s="111">
        <v>10</v>
      </c>
    </row>
    <row r="107" spans="1:16" ht="12.75" outlineLevel="1">
      <c r="A107" s="61" t="s">
        <v>477</v>
      </c>
      <c r="B107" s="61" t="s">
        <v>269</v>
      </c>
      <c r="C107" s="133" t="s">
        <v>407</v>
      </c>
      <c r="D107" s="134" t="s">
        <v>685</v>
      </c>
      <c r="E107" s="110">
        <v>29</v>
      </c>
      <c r="F107" s="92">
        <v>21</v>
      </c>
      <c r="G107" s="111">
        <v>8</v>
      </c>
      <c r="H107" s="110">
        <v>29</v>
      </c>
      <c r="I107" s="92">
        <v>21</v>
      </c>
      <c r="J107" s="111">
        <v>8</v>
      </c>
      <c r="K107" s="110">
        <v>0</v>
      </c>
      <c r="L107" s="92">
        <v>0</v>
      </c>
      <c r="M107" s="111">
        <v>0</v>
      </c>
      <c r="N107" s="110">
        <v>0</v>
      </c>
      <c r="O107" s="92">
        <v>0</v>
      </c>
      <c r="P107" s="111"/>
    </row>
    <row r="108" spans="1:16" ht="12.75" outlineLevel="1">
      <c r="A108" s="61" t="s">
        <v>477</v>
      </c>
      <c r="B108" s="61" t="s">
        <v>269</v>
      </c>
      <c r="C108" s="133" t="s">
        <v>409</v>
      </c>
      <c r="D108" s="134" t="s">
        <v>622</v>
      </c>
      <c r="E108" s="110">
        <v>39</v>
      </c>
      <c r="F108" s="92">
        <v>7</v>
      </c>
      <c r="G108" s="111">
        <v>32</v>
      </c>
      <c r="H108" s="110">
        <v>0</v>
      </c>
      <c r="I108" s="92">
        <v>0</v>
      </c>
      <c r="J108" s="111">
        <v>0</v>
      </c>
      <c r="K108" s="110">
        <v>19</v>
      </c>
      <c r="L108" s="92">
        <v>6</v>
      </c>
      <c r="M108" s="111">
        <v>13</v>
      </c>
      <c r="N108" s="110">
        <v>20</v>
      </c>
      <c r="O108" s="92">
        <v>1</v>
      </c>
      <c r="P108" s="111">
        <v>19</v>
      </c>
    </row>
    <row r="109" spans="1:16" ht="12.75" outlineLevel="1">
      <c r="A109" s="61" t="s">
        <v>477</v>
      </c>
      <c r="B109" s="61" t="s">
        <v>269</v>
      </c>
      <c r="C109" s="133" t="s">
        <v>414</v>
      </c>
      <c r="D109" s="134" t="s">
        <v>624</v>
      </c>
      <c r="E109" s="110">
        <v>225</v>
      </c>
      <c r="F109" s="92">
        <v>113</v>
      </c>
      <c r="G109" s="111">
        <v>112</v>
      </c>
      <c r="H109" s="110">
        <v>78</v>
      </c>
      <c r="I109" s="92">
        <v>37</v>
      </c>
      <c r="J109" s="111">
        <v>41</v>
      </c>
      <c r="K109" s="110">
        <v>73</v>
      </c>
      <c r="L109" s="92">
        <v>38</v>
      </c>
      <c r="M109" s="111">
        <v>35</v>
      </c>
      <c r="N109" s="110">
        <v>74</v>
      </c>
      <c r="O109" s="92">
        <v>38</v>
      </c>
      <c r="P109" s="111">
        <v>36</v>
      </c>
    </row>
    <row r="110" spans="1:16" ht="12.75" customHeight="1" outlineLevel="1">
      <c r="A110" s="21" t="s">
        <v>477</v>
      </c>
      <c r="B110" s="68" t="s">
        <v>269</v>
      </c>
      <c r="C110" s="135" t="s">
        <v>418</v>
      </c>
      <c r="D110" s="136" t="s">
        <v>631</v>
      </c>
      <c r="E110" s="137">
        <v>111</v>
      </c>
      <c r="F110" s="138">
        <v>72</v>
      </c>
      <c r="G110" s="139">
        <v>39</v>
      </c>
      <c r="H110" s="137">
        <v>33</v>
      </c>
      <c r="I110" s="138">
        <v>27</v>
      </c>
      <c r="J110" s="139">
        <v>6</v>
      </c>
      <c r="K110" s="137">
        <v>40</v>
      </c>
      <c r="L110" s="138">
        <v>25</v>
      </c>
      <c r="M110" s="139">
        <v>15</v>
      </c>
      <c r="N110" s="137">
        <v>38</v>
      </c>
      <c r="O110" s="138">
        <v>20</v>
      </c>
      <c r="P110" s="139">
        <v>18</v>
      </c>
    </row>
    <row r="111" spans="1:16" ht="12.75" customHeight="1" outlineLevel="1">
      <c r="A111" s="21" t="s">
        <v>477</v>
      </c>
      <c r="B111" s="68" t="s">
        <v>269</v>
      </c>
      <c r="C111" s="135" t="s">
        <v>677</v>
      </c>
      <c r="D111" s="136" t="s">
        <v>681</v>
      </c>
      <c r="E111" s="137">
        <v>13</v>
      </c>
      <c r="F111" s="138">
        <v>6</v>
      </c>
      <c r="G111" s="139">
        <v>7</v>
      </c>
      <c r="H111" s="137">
        <v>13</v>
      </c>
      <c r="I111" s="138">
        <v>6</v>
      </c>
      <c r="J111" s="139">
        <v>7</v>
      </c>
      <c r="K111" s="137">
        <v>0</v>
      </c>
      <c r="L111" s="138">
        <v>0</v>
      </c>
      <c r="M111" s="139">
        <v>0</v>
      </c>
      <c r="N111" s="137">
        <v>0</v>
      </c>
      <c r="O111" s="138">
        <v>0</v>
      </c>
      <c r="P111" s="139">
        <v>0</v>
      </c>
    </row>
    <row r="112" spans="1:16" s="31" customFormat="1" ht="12.75" customHeight="1">
      <c r="A112" s="25" t="s">
        <v>561</v>
      </c>
      <c r="B112" s="94"/>
      <c r="C112" s="140"/>
      <c r="D112" s="141"/>
      <c r="E112" s="96">
        <v>2415</v>
      </c>
      <c r="F112" s="97">
        <v>1288</v>
      </c>
      <c r="G112" s="124">
        <v>1127</v>
      </c>
      <c r="H112" s="96">
        <v>815</v>
      </c>
      <c r="I112" s="97">
        <v>450</v>
      </c>
      <c r="J112" s="124">
        <v>365</v>
      </c>
      <c r="K112" s="96">
        <v>797</v>
      </c>
      <c r="L112" s="97">
        <v>421</v>
      </c>
      <c r="M112" s="124">
        <v>376</v>
      </c>
      <c r="N112" s="96">
        <v>803</v>
      </c>
      <c r="O112" s="97">
        <v>417</v>
      </c>
      <c r="P112" s="124">
        <v>386</v>
      </c>
    </row>
    <row r="113" spans="1:16" ht="12.75" outlineLevel="1">
      <c r="A113" s="103" t="s">
        <v>478</v>
      </c>
      <c r="B113" s="103" t="s">
        <v>269</v>
      </c>
      <c r="C113" s="142" t="s">
        <v>408</v>
      </c>
      <c r="D113" s="387" t="s">
        <v>621</v>
      </c>
      <c r="E113" s="106">
        <v>456</v>
      </c>
      <c r="F113" s="107">
        <v>265</v>
      </c>
      <c r="G113" s="109">
        <v>191</v>
      </c>
      <c r="H113" s="106">
        <v>137</v>
      </c>
      <c r="I113" s="107">
        <v>69</v>
      </c>
      <c r="J113" s="109">
        <v>68</v>
      </c>
      <c r="K113" s="106">
        <v>168</v>
      </c>
      <c r="L113" s="107">
        <v>102</v>
      </c>
      <c r="M113" s="109">
        <v>66</v>
      </c>
      <c r="N113" s="106">
        <v>151</v>
      </c>
      <c r="O113" s="107">
        <v>94</v>
      </c>
      <c r="P113" s="109">
        <v>57</v>
      </c>
    </row>
    <row r="114" spans="1:16" ht="12.75" outlineLevel="1">
      <c r="A114" s="21" t="s">
        <v>478</v>
      </c>
      <c r="B114" s="68" t="s">
        <v>269</v>
      </c>
      <c r="C114" s="135" t="s">
        <v>682</v>
      </c>
      <c r="D114" s="388" t="s">
        <v>621</v>
      </c>
      <c r="E114" s="110">
        <v>31</v>
      </c>
      <c r="F114" s="92">
        <v>13</v>
      </c>
      <c r="G114" s="111">
        <v>18</v>
      </c>
      <c r="H114" s="110">
        <v>31</v>
      </c>
      <c r="I114" s="92">
        <v>13</v>
      </c>
      <c r="J114" s="111">
        <v>18</v>
      </c>
      <c r="K114" s="110">
        <v>0</v>
      </c>
      <c r="L114" s="92">
        <v>0</v>
      </c>
      <c r="M114" s="111">
        <v>0</v>
      </c>
      <c r="N114" s="110">
        <v>0</v>
      </c>
      <c r="O114" s="92">
        <v>0</v>
      </c>
      <c r="P114" s="111">
        <v>0</v>
      </c>
    </row>
    <row r="115" spans="1:16" ht="12.75" customHeight="1" outlineLevel="1">
      <c r="A115" s="21" t="s">
        <v>478</v>
      </c>
      <c r="B115" s="68" t="s">
        <v>269</v>
      </c>
      <c r="C115" s="135" t="s">
        <v>425</v>
      </c>
      <c r="D115" s="388" t="s">
        <v>621</v>
      </c>
      <c r="E115" s="389">
        <v>149</v>
      </c>
      <c r="F115" s="390">
        <v>85</v>
      </c>
      <c r="G115" s="391">
        <v>64</v>
      </c>
      <c r="H115" s="389">
        <v>0</v>
      </c>
      <c r="I115" s="390">
        <v>0</v>
      </c>
      <c r="J115" s="391">
        <v>0</v>
      </c>
      <c r="K115" s="389">
        <v>79</v>
      </c>
      <c r="L115" s="390">
        <v>46</v>
      </c>
      <c r="M115" s="391">
        <v>33</v>
      </c>
      <c r="N115" s="389">
        <v>70</v>
      </c>
      <c r="O115" s="390">
        <v>39</v>
      </c>
      <c r="P115" s="391">
        <v>31</v>
      </c>
    </row>
    <row r="116" spans="1:16" s="31" customFormat="1" ht="12.75" customHeight="1">
      <c r="A116" s="25" t="s">
        <v>562</v>
      </c>
      <c r="B116" s="94"/>
      <c r="C116" s="94"/>
      <c r="D116" s="75"/>
      <c r="E116" s="96">
        <v>636</v>
      </c>
      <c r="F116" s="97">
        <v>363</v>
      </c>
      <c r="G116" s="124">
        <v>273</v>
      </c>
      <c r="H116" s="96">
        <v>168</v>
      </c>
      <c r="I116" s="97">
        <v>82</v>
      </c>
      <c r="J116" s="124">
        <v>86</v>
      </c>
      <c r="K116" s="96">
        <v>247</v>
      </c>
      <c r="L116" s="97">
        <v>148</v>
      </c>
      <c r="M116" s="124">
        <v>99</v>
      </c>
      <c r="N116" s="96">
        <v>221</v>
      </c>
      <c r="O116" s="97">
        <v>133</v>
      </c>
      <c r="P116" s="124">
        <v>88</v>
      </c>
    </row>
    <row r="117" spans="1:16" ht="12.75">
      <c r="A117" s="25" t="s">
        <v>650</v>
      </c>
      <c r="B117" s="94"/>
      <c r="C117" s="94"/>
      <c r="D117" s="75"/>
      <c r="E117" s="96">
        <f>SUM(E47+E62+E75+E84+E89+E91+E93+E95+E97+E112+E116)</f>
        <v>29657</v>
      </c>
      <c r="F117" s="488">
        <f aca="true" t="shared" si="1" ref="F117:P117">SUM(F47+F62+F75+F84+F89+F91+F93+F95+F97+F112+F116)</f>
        <v>14878</v>
      </c>
      <c r="G117" s="124">
        <f t="shared" si="1"/>
        <v>14779</v>
      </c>
      <c r="H117" s="96">
        <f t="shared" si="1"/>
        <v>9667</v>
      </c>
      <c r="I117" s="489">
        <f t="shared" si="1"/>
        <v>4854</v>
      </c>
      <c r="J117" s="98">
        <f t="shared" si="1"/>
        <v>4813</v>
      </c>
      <c r="K117" s="96">
        <f t="shared" si="1"/>
        <v>10008</v>
      </c>
      <c r="L117" s="489">
        <f t="shared" si="1"/>
        <v>5017</v>
      </c>
      <c r="M117" s="98">
        <f t="shared" si="1"/>
        <v>4991</v>
      </c>
      <c r="N117" s="96">
        <f t="shared" si="1"/>
        <v>9982</v>
      </c>
      <c r="O117" s="488">
        <f t="shared" si="1"/>
        <v>5007</v>
      </c>
      <c r="P117" s="124">
        <f t="shared" si="1"/>
        <v>4975</v>
      </c>
    </row>
  </sheetData>
  <sheetProtection/>
  <mergeCells count="8">
    <mergeCell ref="E2:G2"/>
    <mergeCell ref="H2:J2"/>
    <mergeCell ref="K2:M2"/>
    <mergeCell ref="N2:P2"/>
    <mergeCell ref="A2:A3"/>
    <mergeCell ref="B2:B3"/>
    <mergeCell ref="C2:C3"/>
    <mergeCell ref="D2:D3"/>
  </mergeCells>
  <printOptions horizontalCentered="1"/>
  <pageMargins left="0.5905511811023623" right="0.3937007874015748" top="0.5905511811023623" bottom="0.3937007874015748" header="0.31496062992125984" footer="0.1968503937007874"/>
  <pageSetup fitToHeight="0" fitToWidth="1" horizontalDpi="300" verticalDpi="300" orientation="portrait" paperSize="9" scale="58" r:id="rId1"/>
  <headerFooter>
    <oddHeader>&amp;R調査基準日：令和２年５月１日</oddHeader>
    <oddFooter>&amp;R令和２年度府立高等学校生徒数（全日制課程）（小学科別）　&amp;P/&amp;N</oddFooter>
  </headerFooter>
</worksheet>
</file>

<file path=xl/worksheets/sheet12.xml><?xml version="1.0" encoding="utf-8"?>
<worksheet xmlns="http://schemas.openxmlformats.org/spreadsheetml/2006/main" xmlns:r="http://schemas.openxmlformats.org/officeDocument/2006/relationships">
  <sheetPr>
    <tabColor rgb="FFFFFF00"/>
    <pageSetUpPr fitToPage="1"/>
  </sheetPr>
  <dimension ref="A1:S23"/>
  <sheetViews>
    <sheetView zoomScalePageLayoutView="0" workbookViewId="0" topLeftCell="A1">
      <pane xSplit="4" ySplit="3" topLeftCell="E4" activePane="bottomRight" state="frozen"/>
      <selection pane="topLeft" activeCell="E63" sqref="E63"/>
      <selection pane="topRight" activeCell="E63" sqref="E63"/>
      <selection pane="bottomLeft" activeCell="E63" sqref="E63"/>
      <selection pane="bottomRight" activeCell="D26" sqref="D26"/>
    </sheetView>
  </sheetViews>
  <sheetFormatPr defaultColWidth="9.00390625" defaultRowHeight="13.5" outlineLevelRow="1"/>
  <cols>
    <col min="1" max="1" width="15.125" style="2" customWidth="1"/>
    <col min="2" max="2" width="5.00390625" style="2" customWidth="1"/>
    <col min="3" max="3" width="18.00390625" style="2" customWidth="1"/>
    <col min="4" max="4" width="21.875" style="2" customWidth="1"/>
    <col min="5" max="7" width="8.625" style="1" customWidth="1"/>
    <col min="8" max="19" width="7.625" style="1" customWidth="1"/>
    <col min="20" max="16384" width="9.00390625" style="2" customWidth="1"/>
  </cols>
  <sheetData>
    <row r="1" spans="1:19" ht="12.75" customHeight="1">
      <c r="A1" s="4" t="s">
        <v>674</v>
      </c>
      <c r="D1" s="99"/>
      <c r="E1" s="100"/>
      <c r="F1" s="100"/>
      <c r="G1" s="100"/>
      <c r="H1" s="100"/>
      <c r="I1" s="100"/>
      <c r="J1" s="100"/>
      <c r="K1" s="100"/>
      <c r="L1" s="100"/>
      <c r="M1" s="100"/>
      <c r="N1" s="2"/>
      <c r="O1" s="2"/>
      <c r="P1" s="2"/>
      <c r="Q1" s="2"/>
      <c r="R1" s="2"/>
      <c r="S1" s="2"/>
    </row>
    <row r="2" spans="1:19" ht="19.5" customHeight="1">
      <c r="A2" s="565" t="s">
        <v>432</v>
      </c>
      <c r="B2" s="596" t="s">
        <v>372</v>
      </c>
      <c r="C2" s="603" t="s">
        <v>1</v>
      </c>
      <c r="D2" s="598" t="s">
        <v>433</v>
      </c>
      <c r="E2" s="571" t="s">
        <v>373</v>
      </c>
      <c r="F2" s="565"/>
      <c r="G2" s="565"/>
      <c r="H2" s="605" t="s">
        <v>4</v>
      </c>
      <c r="I2" s="606"/>
      <c r="J2" s="606"/>
      <c r="K2" s="571" t="s">
        <v>5</v>
      </c>
      <c r="L2" s="565"/>
      <c r="M2" s="565"/>
      <c r="N2" s="571" t="s">
        <v>6</v>
      </c>
      <c r="O2" s="565"/>
      <c r="P2" s="565"/>
      <c r="Q2" s="571" t="s">
        <v>7</v>
      </c>
      <c r="R2" s="565"/>
      <c r="S2" s="565"/>
    </row>
    <row r="3" spans="1:19" ht="19.5" customHeight="1">
      <c r="A3" s="602"/>
      <c r="B3" s="597"/>
      <c r="C3" s="604"/>
      <c r="D3" s="599"/>
      <c r="E3" s="101" t="s">
        <v>10</v>
      </c>
      <c r="F3" s="102" t="s">
        <v>11</v>
      </c>
      <c r="G3" s="51" t="s">
        <v>12</v>
      </c>
      <c r="H3" s="101" t="s">
        <v>434</v>
      </c>
      <c r="I3" s="102" t="s">
        <v>11</v>
      </c>
      <c r="J3" s="51" t="s">
        <v>12</v>
      </c>
      <c r="K3" s="101" t="s">
        <v>434</v>
      </c>
      <c r="L3" s="102" t="s">
        <v>11</v>
      </c>
      <c r="M3" s="51" t="s">
        <v>12</v>
      </c>
      <c r="N3" s="101" t="s">
        <v>434</v>
      </c>
      <c r="O3" s="102" t="s">
        <v>11</v>
      </c>
      <c r="P3" s="51" t="s">
        <v>12</v>
      </c>
      <c r="Q3" s="101" t="s">
        <v>434</v>
      </c>
      <c r="R3" s="102" t="s">
        <v>11</v>
      </c>
      <c r="S3" s="51" t="s">
        <v>12</v>
      </c>
    </row>
    <row r="4" spans="1:19" s="89" customFormat="1" ht="12.75" outlineLevel="1">
      <c r="A4" s="103" t="s">
        <v>435</v>
      </c>
      <c r="B4" s="103" t="s">
        <v>269</v>
      </c>
      <c r="C4" s="104" t="s">
        <v>479</v>
      </c>
      <c r="D4" s="105"/>
      <c r="E4" s="106">
        <v>370</v>
      </c>
      <c r="F4" s="107">
        <v>197</v>
      </c>
      <c r="G4" s="107">
        <v>173</v>
      </c>
      <c r="H4" s="106">
        <v>120</v>
      </c>
      <c r="I4" s="107">
        <v>66</v>
      </c>
      <c r="J4" s="108">
        <v>54</v>
      </c>
      <c r="K4" s="106">
        <v>106</v>
      </c>
      <c r="L4" s="107">
        <v>54</v>
      </c>
      <c r="M4" s="109">
        <v>52</v>
      </c>
      <c r="N4" s="106">
        <v>98</v>
      </c>
      <c r="O4" s="107">
        <v>48</v>
      </c>
      <c r="P4" s="109">
        <v>50</v>
      </c>
      <c r="Q4" s="106">
        <v>46</v>
      </c>
      <c r="R4" s="107">
        <v>29</v>
      </c>
      <c r="S4" s="109">
        <v>17</v>
      </c>
    </row>
    <row r="5" spans="1:19" s="89" customFormat="1" ht="12.75" outlineLevel="1">
      <c r="A5" s="61" t="s">
        <v>435</v>
      </c>
      <c r="B5" s="61" t="s">
        <v>269</v>
      </c>
      <c r="C5" s="90" t="s">
        <v>382</v>
      </c>
      <c r="D5" s="91"/>
      <c r="E5" s="110">
        <v>79</v>
      </c>
      <c r="F5" s="92">
        <v>48</v>
      </c>
      <c r="G5" s="111">
        <v>31</v>
      </c>
      <c r="H5" s="110">
        <v>18</v>
      </c>
      <c r="I5" s="92">
        <v>12</v>
      </c>
      <c r="J5" s="112">
        <v>6</v>
      </c>
      <c r="K5" s="110">
        <v>23</v>
      </c>
      <c r="L5" s="92">
        <v>14</v>
      </c>
      <c r="M5" s="111">
        <v>9</v>
      </c>
      <c r="N5" s="110">
        <v>18</v>
      </c>
      <c r="O5" s="92">
        <v>12</v>
      </c>
      <c r="P5" s="111">
        <v>6</v>
      </c>
      <c r="Q5" s="110">
        <v>20</v>
      </c>
      <c r="R5" s="92">
        <v>10</v>
      </c>
      <c r="S5" s="111">
        <v>10</v>
      </c>
    </row>
    <row r="6" spans="1:19" s="89" customFormat="1" ht="12.75" outlineLevel="1">
      <c r="A6" s="61" t="s">
        <v>435</v>
      </c>
      <c r="B6" s="61" t="s">
        <v>269</v>
      </c>
      <c r="C6" s="90" t="s">
        <v>384</v>
      </c>
      <c r="D6" s="91"/>
      <c r="E6" s="110">
        <v>76</v>
      </c>
      <c r="F6" s="92">
        <v>51</v>
      </c>
      <c r="G6" s="111">
        <v>25</v>
      </c>
      <c r="H6" s="110">
        <v>18</v>
      </c>
      <c r="I6" s="92">
        <v>11</v>
      </c>
      <c r="J6" s="112">
        <v>7</v>
      </c>
      <c r="K6" s="110">
        <v>14</v>
      </c>
      <c r="L6" s="92">
        <v>11</v>
      </c>
      <c r="M6" s="111">
        <v>3</v>
      </c>
      <c r="N6" s="110">
        <v>25</v>
      </c>
      <c r="O6" s="92">
        <v>18</v>
      </c>
      <c r="P6" s="111">
        <v>7</v>
      </c>
      <c r="Q6" s="110">
        <v>19</v>
      </c>
      <c r="R6" s="92">
        <v>11</v>
      </c>
      <c r="S6" s="111">
        <v>8</v>
      </c>
    </row>
    <row r="7" spans="1:19" ht="12.75" customHeight="1" outlineLevel="1">
      <c r="A7" s="61" t="s">
        <v>435</v>
      </c>
      <c r="B7" s="61" t="s">
        <v>269</v>
      </c>
      <c r="C7" s="90" t="s">
        <v>390</v>
      </c>
      <c r="D7" s="91"/>
      <c r="E7" s="110">
        <v>94</v>
      </c>
      <c r="F7" s="92">
        <v>67</v>
      </c>
      <c r="G7" s="111">
        <v>27</v>
      </c>
      <c r="H7" s="110">
        <v>25</v>
      </c>
      <c r="I7" s="92">
        <v>16</v>
      </c>
      <c r="J7" s="112">
        <v>9</v>
      </c>
      <c r="K7" s="110">
        <v>21</v>
      </c>
      <c r="L7" s="92">
        <v>17</v>
      </c>
      <c r="M7" s="111">
        <v>4</v>
      </c>
      <c r="N7" s="110">
        <v>28</v>
      </c>
      <c r="O7" s="92">
        <v>18</v>
      </c>
      <c r="P7" s="111">
        <v>10</v>
      </c>
      <c r="Q7" s="110">
        <v>20</v>
      </c>
      <c r="R7" s="92">
        <v>16</v>
      </c>
      <c r="S7" s="111">
        <v>4</v>
      </c>
    </row>
    <row r="8" spans="1:19" ht="12.75" customHeight="1" outlineLevel="1">
      <c r="A8" s="61" t="s">
        <v>435</v>
      </c>
      <c r="B8" s="61" t="s">
        <v>269</v>
      </c>
      <c r="C8" s="90" t="s">
        <v>413</v>
      </c>
      <c r="D8" s="91"/>
      <c r="E8" s="110">
        <v>22</v>
      </c>
      <c r="F8" s="92">
        <v>15</v>
      </c>
      <c r="G8" s="111">
        <v>7</v>
      </c>
      <c r="H8" s="110">
        <v>4</v>
      </c>
      <c r="I8" s="92">
        <v>3</v>
      </c>
      <c r="J8" s="112">
        <v>1</v>
      </c>
      <c r="K8" s="110">
        <v>8</v>
      </c>
      <c r="L8" s="92">
        <v>4</v>
      </c>
      <c r="M8" s="111">
        <v>4</v>
      </c>
      <c r="N8" s="110">
        <v>8</v>
      </c>
      <c r="O8" s="92">
        <v>7</v>
      </c>
      <c r="P8" s="111">
        <v>1</v>
      </c>
      <c r="Q8" s="110">
        <v>2</v>
      </c>
      <c r="R8" s="92">
        <v>1</v>
      </c>
      <c r="S8" s="111">
        <v>1</v>
      </c>
    </row>
    <row r="9" spans="1:19" ht="12.75" customHeight="1" outlineLevel="1">
      <c r="A9" s="61" t="s">
        <v>435</v>
      </c>
      <c r="B9" s="61" t="s">
        <v>269</v>
      </c>
      <c r="C9" s="90" t="s">
        <v>429</v>
      </c>
      <c r="D9" s="91"/>
      <c r="E9" s="110">
        <v>51</v>
      </c>
      <c r="F9" s="92">
        <v>34</v>
      </c>
      <c r="G9" s="111">
        <v>17</v>
      </c>
      <c r="H9" s="110">
        <v>12</v>
      </c>
      <c r="I9" s="92">
        <v>8</v>
      </c>
      <c r="J9" s="112">
        <v>4</v>
      </c>
      <c r="K9" s="110">
        <v>13</v>
      </c>
      <c r="L9" s="92">
        <v>6</v>
      </c>
      <c r="M9" s="111">
        <v>7</v>
      </c>
      <c r="N9" s="110">
        <v>12</v>
      </c>
      <c r="O9" s="92">
        <v>9</v>
      </c>
      <c r="P9" s="111">
        <v>3</v>
      </c>
      <c r="Q9" s="110">
        <v>14</v>
      </c>
      <c r="R9" s="92">
        <v>11</v>
      </c>
      <c r="S9" s="111">
        <v>3</v>
      </c>
    </row>
    <row r="10" spans="1:19" ht="12.75" customHeight="1" outlineLevel="1">
      <c r="A10" s="53" t="s">
        <v>435</v>
      </c>
      <c r="B10" s="53" t="s">
        <v>269</v>
      </c>
      <c r="C10" s="84" t="s">
        <v>430</v>
      </c>
      <c r="D10" s="85"/>
      <c r="E10" s="86">
        <v>19</v>
      </c>
      <c r="F10" s="87">
        <v>17</v>
      </c>
      <c r="G10" s="113">
        <v>2</v>
      </c>
      <c r="H10" s="86">
        <v>0</v>
      </c>
      <c r="I10" s="87">
        <v>0</v>
      </c>
      <c r="J10" s="114">
        <v>0</v>
      </c>
      <c r="K10" s="86">
        <v>8</v>
      </c>
      <c r="L10" s="87">
        <v>8</v>
      </c>
      <c r="M10" s="113">
        <v>0</v>
      </c>
      <c r="N10" s="86">
        <v>8</v>
      </c>
      <c r="O10" s="87">
        <v>6</v>
      </c>
      <c r="P10" s="113">
        <v>2</v>
      </c>
      <c r="Q10" s="86">
        <v>3</v>
      </c>
      <c r="R10" s="87">
        <v>3</v>
      </c>
      <c r="S10" s="113">
        <v>0</v>
      </c>
    </row>
    <row r="11" spans="1:19" s="89" customFormat="1" ht="12.75" outlineLevel="1">
      <c r="A11" s="17" t="s">
        <v>435</v>
      </c>
      <c r="B11" s="115" t="s">
        <v>269</v>
      </c>
      <c r="C11" s="116" t="s">
        <v>431</v>
      </c>
      <c r="D11" s="117"/>
      <c r="E11" s="118">
        <v>33</v>
      </c>
      <c r="F11" s="119">
        <v>27</v>
      </c>
      <c r="G11" s="120">
        <v>6</v>
      </c>
      <c r="H11" s="118">
        <v>0</v>
      </c>
      <c r="I11" s="119">
        <v>0</v>
      </c>
      <c r="J11" s="121">
        <v>0</v>
      </c>
      <c r="K11" s="118">
        <v>7</v>
      </c>
      <c r="L11" s="119">
        <v>7</v>
      </c>
      <c r="M11" s="120">
        <v>0</v>
      </c>
      <c r="N11" s="118">
        <v>11</v>
      </c>
      <c r="O11" s="119">
        <v>10</v>
      </c>
      <c r="P11" s="120">
        <v>1</v>
      </c>
      <c r="Q11" s="118">
        <v>15</v>
      </c>
      <c r="R11" s="119">
        <v>10</v>
      </c>
      <c r="S11" s="120">
        <v>5</v>
      </c>
    </row>
    <row r="12" spans="1:19" s="126" customFormat="1" ht="12.75">
      <c r="A12" s="122" t="s">
        <v>437</v>
      </c>
      <c r="B12" s="94"/>
      <c r="C12" s="123"/>
      <c r="D12" s="123"/>
      <c r="E12" s="96">
        <v>744</v>
      </c>
      <c r="F12" s="97">
        <v>456</v>
      </c>
      <c r="G12" s="124">
        <v>288</v>
      </c>
      <c r="H12" s="96">
        <v>197</v>
      </c>
      <c r="I12" s="97">
        <v>116</v>
      </c>
      <c r="J12" s="125">
        <v>81</v>
      </c>
      <c r="K12" s="96">
        <v>200</v>
      </c>
      <c r="L12" s="97">
        <v>121</v>
      </c>
      <c r="M12" s="124">
        <v>79</v>
      </c>
      <c r="N12" s="96">
        <v>208</v>
      </c>
      <c r="O12" s="97">
        <v>128</v>
      </c>
      <c r="P12" s="124">
        <v>80</v>
      </c>
      <c r="Q12" s="96">
        <v>139</v>
      </c>
      <c r="R12" s="97">
        <v>91</v>
      </c>
      <c r="S12" s="124">
        <v>48</v>
      </c>
    </row>
    <row r="13" spans="1:19" ht="12.75" customHeight="1" outlineLevel="1">
      <c r="A13" s="392" t="s">
        <v>438</v>
      </c>
      <c r="B13" s="103" t="s">
        <v>269</v>
      </c>
      <c r="C13" s="393" t="s">
        <v>427</v>
      </c>
      <c r="D13" s="394" t="s">
        <v>445</v>
      </c>
      <c r="E13" s="106">
        <v>23</v>
      </c>
      <c r="F13" s="107">
        <v>22</v>
      </c>
      <c r="G13" s="109">
        <v>1</v>
      </c>
      <c r="H13" s="106">
        <v>5</v>
      </c>
      <c r="I13" s="107">
        <v>5</v>
      </c>
      <c r="J13" s="108">
        <v>0</v>
      </c>
      <c r="K13" s="106">
        <v>6</v>
      </c>
      <c r="L13" s="107">
        <v>6</v>
      </c>
      <c r="M13" s="109">
        <v>0</v>
      </c>
      <c r="N13" s="106">
        <v>8</v>
      </c>
      <c r="O13" s="107">
        <v>8</v>
      </c>
      <c r="P13" s="109">
        <v>0</v>
      </c>
      <c r="Q13" s="106">
        <v>4</v>
      </c>
      <c r="R13" s="107">
        <v>3</v>
      </c>
      <c r="S13" s="109">
        <v>1</v>
      </c>
    </row>
    <row r="14" spans="1:19" s="89" customFormat="1" ht="12.75" outlineLevel="1">
      <c r="A14" s="395" t="s">
        <v>438</v>
      </c>
      <c r="B14" s="115" t="s">
        <v>269</v>
      </c>
      <c r="C14" s="396" t="s">
        <v>428</v>
      </c>
      <c r="D14" s="397" t="s">
        <v>445</v>
      </c>
      <c r="E14" s="118">
        <v>32</v>
      </c>
      <c r="F14" s="119">
        <v>24</v>
      </c>
      <c r="G14" s="120">
        <v>8</v>
      </c>
      <c r="H14" s="118">
        <v>8</v>
      </c>
      <c r="I14" s="119">
        <v>6</v>
      </c>
      <c r="J14" s="121">
        <v>2</v>
      </c>
      <c r="K14" s="118">
        <v>5</v>
      </c>
      <c r="L14" s="119">
        <v>3</v>
      </c>
      <c r="M14" s="120">
        <v>2</v>
      </c>
      <c r="N14" s="118">
        <v>10</v>
      </c>
      <c r="O14" s="119">
        <v>7</v>
      </c>
      <c r="P14" s="120">
        <v>3</v>
      </c>
      <c r="Q14" s="118">
        <v>9</v>
      </c>
      <c r="R14" s="119">
        <v>8</v>
      </c>
      <c r="S14" s="120">
        <v>1</v>
      </c>
    </row>
    <row r="15" spans="1:19" s="126" customFormat="1" ht="12.75">
      <c r="A15" s="122" t="s">
        <v>449</v>
      </c>
      <c r="B15" s="94"/>
      <c r="C15" s="123"/>
      <c r="D15" s="398"/>
      <c r="E15" s="96">
        <v>55</v>
      </c>
      <c r="F15" s="97">
        <v>46</v>
      </c>
      <c r="G15" s="124">
        <v>9</v>
      </c>
      <c r="H15" s="96">
        <v>13</v>
      </c>
      <c r="I15" s="97">
        <v>11</v>
      </c>
      <c r="J15" s="125">
        <v>2</v>
      </c>
      <c r="K15" s="96">
        <v>11</v>
      </c>
      <c r="L15" s="97">
        <v>9</v>
      </c>
      <c r="M15" s="124">
        <v>2</v>
      </c>
      <c r="N15" s="96">
        <v>18</v>
      </c>
      <c r="O15" s="97">
        <v>15</v>
      </c>
      <c r="P15" s="124">
        <v>3</v>
      </c>
      <c r="Q15" s="96">
        <v>13</v>
      </c>
      <c r="R15" s="97">
        <v>11</v>
      </c>
      <c r="S15" s="124">
        <v>2</v>
      </c>
    </row>
    <row r="16" spans="1:19" ht="12.75" customHeight="1" outlineLevel="1">
      <c r="A16" s="399" t="s">
        <v>457</v>
      </c>
      <c r="B16" s="103" t="s">
        <v>269</v>
      </c>
      <c r="C16" s="393" t="s">
        <v>390</v>
      </c>
      <c r="D16" s="394" t="s">
        <v>480</v>
      </c>
      <c r="E16" s="106">
        <v>15</v>
      </c>
      <c r="F16" s="107">
        <v>11</v>
      </c>
      <c r="G16" s="109">
        <v>4</v>
      </c>
      <c r="H16" s="106">
        <v>4</v>
      </c>
      <c r="I16" s="107">
        <v>3</v>
      </c>
      <c r="J16" s="108">
        <v>1</v>
      </c>
      <c r="K16" s="106">
        <v>6</v>
      </c>
      <c r="L16" s="107">
        <v>4</v>
      </c>
      <c r="M16" s="109">
        <v>2</v>
      </c>
      <c r="N16" s="106">
        <v>3</v>
      </c>
      <c r="O16" s="107">
        <v>2</v>
      </c>
      <c r="P16" s="109">
        <v>1</v>
      </c>
      <c r="Q16" s="106">
        <v>2</v>
      </c>
      <c r="R16" s="107">
        <v>2</v>
      </c>
      <c r="S16" s="109">
        <v>0</v>
      </c>
    </row>
    <row r="17" spans="1:19" s="31" customFormat="1" ht="12.75" customHeight="1">
      <c r="A17" s="400" t="s">
        <v>463</v>
      </c>
      <c r="B17" s="94"/>
      <c r="C17" s="123"/>
      <c r="D17" s="398"/>
      <c r="E17" s="96">
        <v>15</v>
      </c>
      <c r="F17" s="97">
        <v>11</v>
      </c>
      <c r="G17" s="124">
        <v>4</v>
      </c>
      <c r="H17" s="96">
        <v>4</v>
      </c>
      <c r="I17" s="97">
        <v>3</v>
      </c>
      <c r="J17" s="125">
        <v>1</v>
      </c>
      <c r="K17" s="96">
        <v>6</v>
      </c>
      <c r="L17" s="97">
        <v>4</v>
      </c>
      <c r="M17" s="124">
        <v>2</v>
      </c>
      <c r="N17" s="96">
        <v>3</v>
      </c>
      <c r="O17" s="97">
        <v>2</v>
      </c>
      <c r="P17" s="124">
        <v>1</v>
      </c>
      <c r="Q17" s="96">
        <v>2</v>
      </c>
      <c r="R17" s="97">
        <v>2</v>
      </c>
      <c r="S17" s="124">
        <v>0</v>
      </c>
    </row>
    <row r="18" spans="1:19" ht="12.75" customHeight="1" outlineLevel="1">
      <c r="A18" s="401" t="s">
        <v>469</v>
      </c>
      <c r="B18" s="103" t="s">
        <v>269</v>
      </c>
      <c r="C18" s="393" t="s">
        <v>427</v>
      </c>
      <c r="D18" s="394" t="s">
        <v>470</v>
      </c>
      <c r="E18" s="106">
        <v>12</v>
      </c>
      <c r="F18" s="107">
        <v>1</v>
      </c>
      <c r="G18" s="109">
        <v>11</v>
      </c>
      <c r="H18" s="106">
        <v>1</v>
      </c>
      <c r="I18" s="107">
        <v>1</v>
      </c>
      <c r="J18" s="108">
        <v>0</v>
      </c>
      <c r="K18" s="106">
        <v>5</v>
      </c>
      <c r="L18" s="107">
        <v>0</v>
      </c>
      <c r="M18" s="109">
        <v>5</v>
      </c>
      <c r="N18" s="106">
        <v>1</v>
      </c>
      <c r="O18" s="107">
        <v>0</v>
      </c>
      <c r="P18" s="109">
        <v>1</v>
      </c>
      <c r="Q18" s="106">
        <v>5</v>
      </c>
      <c r="R18" s="107">
        <v>0</v>
      </c>
      <c r="S18" s="109">
        <v>5</v>
      </c>
    </row>
    <row r="19" spans="1:19" ht="12.75" customHeight="1" outlineLevel="1">
      <c r="A19" s="402" t="s">
        <v>469</v>
      </c>
      <c r="B19" s="115" t="s">
        <v>269</v>
      </c>
      <c r="C19" s="396" t="s">
        <v>428</v>
      </c>
      <c r="D19" s="397" t="s">
        <v>470</v>
      </c>
      <c r="E19" s="118">
        <v>29</v>
      </c>
      <c r="F19" s="119">
        <v>0</v>
      </c>
      <c r="G19" s="120">
        <v>29</v>
      </c>
      <c r="H19" s="118">
        <v>3</v>
      </c>
      <c r="I19" s="119">
        <v>0</v>
      </c>
      <c r="J19" s="121">
        <v>3</v>
      </c>
      <c r="K19" s="118">
        <v>4</v>
      </c>
      <c r="L19" s="119">
        <v>0</v>
      </c>
      <c r="M19" s="120">
        <v>4</v>
      </c>
      <c r="N19" s="118">
        <v>13</v>
      </c>
      <c r="O19" s="119">
        <v>0</v>
      </c>
      <c r="P19" s="120">
        <v>13</v>
      </c>
      <c r="Q19" s="118">
        <v>9</v>
      </c>
      <c r="R19" s="119">
        <v>0</v>
      </c>
      <c r="S19" s="120">
        <v>9</v>
      </c>
    </row>
    <row r="20" spans="1:19" s="31" customFormat="1" ht="12.75" customHeight="1">
      <c r="A20" s="400" t="s">
        <v>471</v>
      </c>
      <c r="B20" s="94"/>
      <c r="C20" s="123"/>
      <c r="D20" s="398"/>
      <c r="E20" s="96">
        <v>41</v>
      </c>
      <c r="F20" s="97">
        <v>1</v>
      </c>
      <c r="G20" s="124">
        <v>40</v>
      </c>
      <c r="H20" s="96">
        <v>4</v>
      </c>
      <c r="I20" s="97">
        <v>1</v>
      </c>
      <c r="J20" s="125">
        <v>3</v>
      </c>
      <c r="K20" s="96">
        <v>9</v>
      </c>
      <c r="L20" s="97">
        <v>0</v>
      </c>
      <c r="M20" s="124">
        <v>9</v>
      </c>
      <c r="N20" s="96">
        <v>14</v>
      </c>
      <c r="O20" s="97">
        <v>0</v>
      </c>
      <c r="P20" s="124">
        <v>14</v>
      </c>
      <c r="Q20" s="96">
        <v>14</v>
      </c>
      <c r="R20" s="97">
        <v>0</v>
      </c>
      <c r="S20" s="124">
        <v>14</v>
      </c>
    </row>
    <row r="21" spans="1:19" ht="12.75" customHeight="1" outlineLevel="1">
      <c r="A21" s="399" t="s">
        <v>686</v>
      </c>
      <c r="B21" s="103" t="s">
        <v>269</v>
      </c>
      <c r="C21" s="393" t="s">
        <v>683</v>
      </c>
      <c r="D21" s="394" t="s">
        <v>698</v>
      </c>
      <c r="E21" s="106">
        <v>65</v>
      </c>
      <c r="F21" s="107">
        <v>30</v>
      </c>
      <c r="G21" s="109">
        <v>35</v>
      </c>
      <c r="H21" s="106">
        <v>65</v>
      </c>
      <c r="I21" s="107">
        <v>30</v>
      </c>
      <c r="J21" s="108">
        <v>35</v>
      </c>
      <c r="K21" s="106">
        <v>0</v>
      </c>
      <c r="L21" s="107">
        <v>0</v>
      </c>
      <c r="M21" s="109">
        <v>0</v>
      </c>
      <c r="N21" s="106">
        <v>0</v>
      </c>
      <c r="O21" s="107">
        <v>0</v>
      </c>
      <c r="P21" s="109">
        <v>0</v>
      </c>
      <c r="Q21" s="106">
        <v>0</v>
      </c>
      <c r="R21" s="107">
        <v>0</v>
      </c>
      <c r="S21" s="109">
        <v>0</v>
      </c>
    </row>
    <row r="22" spans="1:19" s="31" customFormat="1" ht="12.75" customHeight="1">
      <c r="A22" s="400" t="s">
        <v>687</v>
      </c>
      <c r="B22" s="94"/>
      <c r="C22" s="123"/>
      <c r="D22" s="398"/>
      <c r="E22" s="96">
        <v>65</v>
      </c>
      <c r="F22" s="97">
        <v>30</v>
      </c>
      <c r="G22" s="124">
        <v>35</v>
      </c>
      <c r="H22" s="96">
        <v>65</v>
      </c>
      <c r="I22" s="97">
        <v>30</v>
      </c>
      <c r="J22" s="125">
        <v>35</v>
      </c>
      <c r="K22" s="96">
        <v>0</v>
      </c>
      <c r="L22" s="97">
        <v>0</v>
      </c>
      <c r="M22" s="124">
        <v>0</v>
      </c>
      <c r="N22" s="96">
        <v>0</v>
      </c>
      <c r="O22" s="97">
        <v>0</v>
      </c>
      <c r="P22" s="124">
        <v>0</v>
      </c>
      <c r="Q22" s="96">
        <v>0</v>
      </c>
      <c r="R22" s="97">
        <v>0</v>
      </c>
      <c r="S22" s="124">
        <v>0</v>
      </c>
    </row>
    <row r="23" spans="1:19" ht="12.75">
      <c r="A23" s="400" t="s">
        <v>651</v>
      </c>
      <c r="B23" s="94"/>
      <c r="C23" s="123"/>
      <c r="D23" s="398"/>
      <c r="E23" s="96">
        <v>920</v>
      </c>
      <c r="F23" s="97">
        <v>544</v>
      </c>
      <c r="G23" s="124">
        <v>376</v>
      </c>
      <c r="H23" s="96">
        <v>283</v>
      </c>
      <c r="I23" s="97">
        <v>161</v>
      </c>
      <c r="J23" s="125">
        <v>122</v>
      </c>
      <c r="K23" s="96">
        <v>226</v>
      </c>
      <c r="L23" s="97">
        <v>134</v>
      </c>
      <c r="M23" s="124">
        <v>92</v>
      </c>
      <c r="N23" s="96">
        <v>243</v>
      </c>
      <c r="O23" s="97">
        <v>145</v>
      </c>
      <c r="P23" s="124">
        <v>98</v>
      </c>
      <c r="Q23" s="96">
        <v>168</v>
      </c>
      <c r="R23" s="97">
        <v>104</v>
      </c>
      <c r="S23" s="124">
        <v>64</v>
      </c>
    </row>
  </sheetData>
  <sheetProtection/>
  <mergeCells count="9">
    <mergeCell ref="H2:J2"/>
    <mergeCell ref="K2:M2"/>
    <mergeCell ref="N2:P2"/>
    <mergeCell ref="Q2:S2"/>
    <mergeCell ref="A2:A3"/>
    <mergeCell ref="B2:B3"/>
    <mergeCell ref="C2:C3"/>
    <mergeCell ref="D2:D3"/>
    <mergeCell ref="E2:G2"/>
  </mergeCells>
  <printOptions horizontalCentered="1"/>
  <pageMargins left="0.5905511811023623" right="0.3937007874015748" top="0.5905511811023623" bottom="0.3937007874015748" header="0.31496062992125984" footer="0.1968503937007874"/>
  <pageSetup fitToHeight="0" fitToWidth="1" horizontalDpi="300" verticalDpi="300" orientation="landscape" paperSize="9" scale="78" r:id="rId1"/>
  <headerFooter>
    <oddHeader>&amp;R調査基準日：令和２年５月１日</oddHeader>
    <oddFooter>&amp;R令和２年度府立高等学校生徒数（定時制課程）（小学科別）　&amp;P/&amp;N</oddFooter>
  </headerFooter>
</worksheet>
</file>

<file path=xl/worksheets/sheet13.xml><?xml version="1.0" encoding="utf-8"?>
<worksheet xmlns="http://schemas.openxmlformats.org/spreadsheetml/2006/main" xmlns:r="http://schemas.openxmlformats.org/officeDocument/2006/relationships">
  <sheetPr>
    <tabColor rgb="FFFFFF00"/>
    <pageSetUpPr fitToPage="1"/>
  </sheetPr>
  <dimension ref="A1:G6"/>
  <sheetViews>
    <sheetView zoomScalePageLayoutView="0" workbookViewId="0" topLeftCell="A1">
      <pane xSplit="4" ySplit="3" topLeftCell="E4" activePane="bottomRight" state="frozen"/>
      <selection pane="topLeft" activeCell="A1" sqref="A1"/>
      <selection pane="topRight" activeCell="A1" sqref="A1"/>
      <selection pane="bottomLeft" activeCell="A1" sqref="A1"/>
      <selection pane="bottomRight" activeCell="D23" sqref="D23"/>
    </sheetView>
  </sheetViews>
  <sheetFormatPr defaultColWidth="9.00390625" defaultRowHeight="13.5" outlineLevelRow="1"/>
  <cols>
    <col min="1" max="1" width="15.00390625" style="2" customWidth="1"/>
    <col min="2" max="2" width="5.00390625" style="2" customWidth="1"/>
    <col min="3" max="3" width="18.00390625" style="2" customWidth="1"/>
    <col min="4" max="4" width="21.875" style="2" customWidth="1"/>
    <col min="5" max="7" width="8.50390625" style="1" customWidth="1"/>
    <col min="8" max="16384" width="9.00390625" style="2" customWidth="1"/>
  </cols>
  <sheetData>
    <row r="1" spans="1:7" ht="12.75" customHeight="1">
      <c r="A1" s="4" t="s">
        <v>667</v>
      </c>
      <c r="D1" s="39"/>
      <c r="E1" s="82"/>
      <c r="F1" s="82"/>
      <c r="G1" s="82"/>
    </row>
    <row r="2" spans="1:7" ht="19.5" customHeight="1">
      <c r="A2" s="565" t="s">
        <v>432</v>
      </c>
      <c r="B2" s="596" t="s">
        <v>372</v>
      </c>
      <c r="C2" s="603" t="s">
        <v>1</v>
      </c>
      <c r="D2" s="598" t="s">
        <v>433</v>
      </c>
      <c r="E2" s="571" t="s">
        <v>373</v>
      </c>
      <c r="F2" s="565"/>
      <c r="G2" s="565"/>
    </row>
    <row r="3" spans="1:7" ht="19.5" customHeight="1">
      <c r="A3" s="602"/>
      <c r="B3" s="597"/>
      <c r="C3" s="604"/>
      <c r="D3" s="599"/>
      <c r="E3" s="49" t="s">
        <v>10</v>
      </c>
      <c r="F3" s="50" t="s">
        <v>11</v>
      </c>
      <c r="G3" s="83" t="s">
        <v>12</v>
      </c>
    </row>
    <row r="4" spans="1:7" s="89" customFormat="1" ht="12.75" outlineLevel="1">
      <c r="A4" s="53" t="s">
        <v>435</v>
      </c>
      <c r="B4" s="53" t="s">
        <v>269</v>
      </c>
      <c r="C4" s="84" t="s">
        <v>382</v>
      </c>
      <c r="D4" s="85"/>
      <c r="E4" s="86">
        <v>540</v>
      </c>
      <c r="F4" s="87">
        <v>253</v>
      </c>
      <c r="G4" s="88">
        <v>287</v>
      </c>
    </row>
    <row r="5" spans="1:7" ht="12.75" customHeight="1" outlineLevel="1">
      <c r="A5" s="68" t="s">
        <v>435</v>
      </c>
      <c r="B5" s="61" t="s">
        <v>269</v>
      </c>
      <c r="C5" s="90" t="s">
        <v>418</v>
      </c>
      <c r="D5" s="91"/>
      <c r="E5" s="86">
        <v>141</v>
      </c>
      <c r="F5" s="92">
        <v>69</v>
      </c>
      <c r="G5" s="93">
        <v>72</v>
      </c>
    </row>
    <row r="6" spans="1:7" ht="12.75">
      <c r="A6" s="25" t="s">
        <v>551</v>
      </c>
      <c r="B6" s="94"/>
      <c r="C6" s="94"/>
      <c r="D6" s="95"/>
      <c r="E6" s="96">
        <v>681</v>
      </c>
      <c r="F6" s="97">
        <v>322</v>
      </c>
      <c r="G6" s="98">
        <v>359</v>
      </c>
    </row>
  </sheetData>
  <sheetProtection/>
  <mergeCells count="5">
    <mergeCell ref="E2:G2"/>
    <mergeCell ref="A2:A3"/>
    <mergeCell ref="B2:B3"/>
    <mergeCell ref="C2:C3"/>
    <mergeCell ref="D2:D3"/>
  </mergeCells>
  <printOptions horizontalCentered="1"/>
  <pageMargins left="0.5905511811023623" right="0.3937007874015748" top="0.5905511811023623" bottom="0.3937007874015748" header="0.31496062992125984" footer="0.1968503937007874"/>
  <pageSetup fitToHeight="0" fitToWidth="1" horizontalDpi="300" verticalDpi="300" orientation="portrait" paperSize="9" r:id="rId1"/>
  <headerFooter>
    <oddHeader>&amp;R調査基準日：令和２年５月１日</oddHeader>
    <oddFooter>&amp;R令和２年度府立高等学校生徒数（通信制課程）（小学科別）　&amp;P/&amp;N</oddFooter>
  </headerFooter>
</worksheet>
</file>

<file path=xl/worksheets/sheet14.xml><?xml version="1.0" encoding="utf-8"?>
<worksheet xmlns="http://schemas.openxmlformats.org/spreadsheetml/2006/main" xmlns:r="http://schemas.openxmlformats.org/officeDocument/2006/relationships">
  <sheetPr>
    <tabColor rgb="FFFFFF00"/>
  </sheetPr>
  <dimension ref="A1:BN27"/>
  <sheetViews>
    <sheetView tabSelected="1" zoomScalePageLayoutView="0" workbookViewId="0" topLeftCell="A1">
      <pane xSplit="2" ySplit="4" topLeftCell="U5" activePane="bottomRight" state="frozen"/>
      <selection pane="topLeft" activeCell="A1" sqref="A1"/>
      <selection pane="topRight" activeCell="A1" sqref="A1"/>
      <selection pane="bottomLeft" activeCell="A1" sqref="A1"/>
      <selection pane="bottomRight" activeCell="Z12" sqref="Z12"/>
    </sheetView>
  </sheetViews>
  <sheetFormatPr defaultColWidth="9.00390625" defaultRowHeight="13.5" outlineLevelRow="1"/>
  <cols>
    <col min="1" max="1" width="6.375" style="2" customWidth="1"/>
    <col min="2" max="2" width="32.875" style="2" customWidth="1"/>
    <col min="3" max="3" width="6.00390625" style="2" customWidth="1"/>
    <col min="4" max="6" width="7.625" style="2" customWidth="1"/>
    <col min="7" max="42" width="5.625" style="2" customWidth="1"/>
    <col min="43" max="43" width="6.125" style="2" customWidth="1"/>
    <col min="44" max="66" width="5.625" style="2" customWidth="1"/>
    <col min="67" max="16384" width="9.00390625" style="2" customWidth="1"/>
  </cols>
  <sheetData>
    <row r="1" spans="1:66" ht="16.5" customHeight="1">
      <c r="A1" s="609" t="s">
        <v>688</v>
      </c>
      <c r="B1" s="609"/>
      <c r="C1" s="609"/>
      <c r="D1" s="609"/>
      <c r="E1" s="39"/>
      <c r="F1" s="39"/>
      <c r="G1" s="39"/>
      <c r="H1" s="39"/>
      <c r="I1" s="39"/>
      <c r="J1" s="39"/>
      <c r="K1" s="39"/>
      <c r="L1" s="39"/>
      <c r="M1" s="39"/>
      <c r="N1" s="39"/>
      <c r="O1" s="39"/>
      <c r="AE1" s="39"/>
      <c r="AF1" s="39"/>
      <c r="AG1" s="39"/>
      <c r="AH1" s="39"/>
      <c r="AI1" s="39"/>
      <c r="AJ1" s="39"/>
      <c r="AK1" s="39"/>
      <c r="AL1" s="39"/>
      <c r="AM1" s="39"/>
      <c r="AN1" s="39"/>
      <c r="AO1" s="39"/>
      <c r="AP1" s="39"/>
      <c r="AQ1" s="39"/>
      <c r="AR1" s="39"/>
      <c r="AS1" s="39"/>
      <c r="AT1" s="39"/>
      <c r="AU1" s="39"/>
      <c r="BN1" s="7"/>
    </row>
    <row r="2" spans="1:66" ht="12.75" customHeight="1">
      <c r="A2" s="40"/>
      <c r="B2" s="41"/>
      <c r="C2" s="41"/>
      <c r="D2" s="607" t="s">
        <v>3</v>
      </c>
      <c r="E2" s="608"/>
      <c r="F2" s="608"/>
      <c r="G2" s="607" t="s">
        <v>481</v>
      </c>
      <c r="H2" s="608"/>
      <c r="I2" s="608"/>
      <c r="J2" s="608" t="s">
        <v>482</v>
      </c>
      <c r="K2" s="608"/>
      <c r="L2" s="608"/>
      <c r="M2" s="608"/>
      <c r="N2" s="608"/>
      <c r="O2" s="608"/>
      <c r="P2" s="608"/>
      <c r="Q2" s="608"/>
      <c r="R2" s="608"/>
      <c r="S2" s="608"/>
      <c r="T2" s="608"/>
      <c r="U2" s="608"/>
      <c r="V2" s="608"/>
      <c r="W2" s="608"/>
      <c r="X2" s="608"/>
      <c r="Y2" s="608"/>
      <c r="Z2" s="608"/>
      <c r="AA2" s="608"/>
      <c r="AB2" s="608"/>
      <c r="AC2" s="608"/>
      <c r="AD2" s="608"/>
      <c r="AE2" s="608" t="s">
        <v>483</v>
      </c>
      <c r="AF2" s="608"/>
      <c r="AG2" s="608"/>
      <c r="AH2" s="608"/>
      <c r="AI2" s="608"/>
      <c r="AJ2" s="608"/>
      <c r="AK2" s="608"/>
      <c r="AL2" s="608"/>
      <c r="AM2" s="608"/>
      <c r="AN2" s="608"/>
      <c r="AO2" s="608"/>
      <c r="AP2" s="608"/>
      <c r="AQ2" s="608" t="s">
        <v>484</v>
      </c>
      <c r="AR2" s="608"/>
      <c r="AS2" s="608"/>
      <c r="AT2" s="608"/>
      <c r="AU2" s="608"/>
      <c r="AV2" s="608"/>
      <c r="AW2" s="608"/>
      <c r="AX2" s="608"/>
      <c r="AY2" s="608"/>
      <c r="AZ2" s="608"/>
      <c r="BA2" s="608"/>
      <c r="BB2" s="608"/>
      <c r="BC2" s="608"/>
      <c r="BD2" s="608"/>
      <c r="BE2" s="608"/>
      <c r="BF2" s="608"/>
      <c r="BG2" s="608"/>
      <c r="BH2" s="608"/>
      <c r="BI2" s="608"/>
      <c r="BJ2" s="608"/>
      <c r="BK2" s="608"/>
      <c r="BL2" s="608"/>
      <c r="BM2" s="608"/>
      <c r="BN2" s="608"/>
    </row>
    <row r="3" spans="1:66" ht="12.75" customHeight="1">
      <c r="A3" s="42" t="s">
        <v>372</v>
      </c>
      <c r="B3" s="43" t="s">
        <v>1</v>
      </c>
      <c r="C3" s="43" t="s">
        <v>2</v>
      </c>
      <c r="D3" s="44"/>
      <c r="E3" s="45"/>
      <c r="F3" s="43"/>
      <c r="G3" s="44"/>
      <c r="H3" s="45"/>
      <c r="I3" s="43"/>
      <c r="J3" s="571" t="s">
        <v>373</v>
      </c>
      <c r="K3" s="565"/>
      <c r="L3" s="565"/>
      <c r="M3" s="571" t="s">
        <v>4</v>
      </c>
      <c r="N3" s="565"/>
      <c r="O3" s="565"/>
      <c r="P3" s="571" t="s">
        <v>5</v>
      </c>
      <c r="Q3" s="565"/>
      <c r="R3" s="565"/>
      <c r="S3" s="605" t="s">
        <v>6</v>
      </c>
      <c r="T3" s="606"/>
      <c r="U3" s="565"/>
      <c r="V3" s="571" t="s">
        <v>7</v>
      </c>
      <c r="W3" s="565"/>
      <c r="X3" s="565"/>
      <c r="Y3" s="571" t="s">
        <v>8</v>
      </c>
      <c r="Z3" s="565"/>
      <c r="AA3" s="565"/>
      <c r="AB3" s="571" t="s">
        <v>9</v>
      </c>
      <c r="AC3" s="565"/>
      <c r="AD3" s="565"/>
      <c r="AE3" s="571" t="s">
        <v>373</v>
      </c>
      <c r="AF3" s="565"/>
      <c r="AG3" s="565"/>
      <c r="AH3" s="571" t="s">
        <v>4</v>
      </c>
      <c r="AI3" s="565"/>
      <c r="AJ3" s="565"/>
      <c r="AK3" s="571" t="s">
        <v>5</v>
      </c>
      <c r="AL3" s="565"/>
      <c r="AM3" s="565"/>
      <c r="AN3" s="571" t="s">
        <v>6</v>
      </c>
      <c r="AO3" s="565"/>
      <c r="AP3" s="565"/>
      <c r="AQ3" s="610" t="s">
        <v>373</v>
      </c>
      <c r="AR3" s="565"/>
      <c r="AS3" s="565"/>
      <c r="AT3" s="571" t="s">
        <v>485</v>
      </c>
      <c r="AU3" s="565"/>
      <c r="AV3" s="565"/>
      <c r="AW3" s="571" t="s">
        <v>486</v>
      </c>
      <c r="AX3" s="565"/>
      <c r="AY3" s="565"/>
      <c r="AZ3" s="605" t="s">
        <v>487</v>
      </c>
      <c r="BA3" s="606"/>
      <c r="BB3" s="565"/>
      <c r="BC3" s="571" t="s">
        <v>488</v>
      </c>
      <c r="BD3" s="565"/>
      <c r="BE3" s="565"/>
      <c r="BF3" s="605" t="s">
        <v>489</v>
      </c>
      <c r="BG3" s="606"/>
      <c r="BH3" s="565"/>
      <c r="BI3" s="571" t="s">
        <v>490</v>
      </c>
      <c r="BJ3" s="565"/>
      <c r="BK3" s="565"/>
      <c r="BL3" s="571" t="s">
        <v>491</v>
      </c>
      <c r="BM3" s="565"/>
      <c r="BN3" s="565"/>
    </row>
    <row r="4" spans="1:66" ht="12">
      <c r="A4" s="46"/>
      <c r="B4" s="47"/>
      <c r="C4" s="48"/>
      <c r="D4" s="49" t="s">
        <v>373</v>
      </c>
      <c r="E4" s="50" t="s">
        <v>11</v>
      </c>
      <c r="F4" s="51" t="s">
        <v>12</v>
      </c>
      <c r="G4" s="49" t="s">
        <v>434</v>
      </c>
      <c r="H4" s="50" t="s">
        <v>11</v>
      </c>
      <c r="I4" s="51" t="s">
        <v>12</v>
      </c>
      <c r="J4" s="49" t="s">
        <v>492</v>
      </c>
      <c r="K4" s="50" t="s">
        <v>11</v>
      </c>
      <c r="L4" s="51" t="s">
        <v>12</v>
      </c>
      <c r="M4" s="49" t="s">
        <v>434</v>
      </c>
      <c r="N4" s="50" t="s">
        <v>11</v>
      </c>
      <c r="O4" s="51" t="s">
        <v>12</v>
      </c>
      <c r="P4" s="49" t="s">
        <v>434</v>
      </c>
      <c r="Q4" s="50" t="s">
        <v>11</v>
      </c>
      <c r="R4" s="51" t="s">
        <v>12</v>
      </c>
      <c r="S4" s="49" t="s">
        <v>434</v>
      </c>
      <c r="T4" s="50" t="s">
        <v>11</v>
      </c>
      <c r="U4" s="51" t="s">
        <v>12</v>
      </c>
      <c r="V4" s="49" t="s">
        <v>434</v>
      </c>
      <c r="W4" s="50" t="s">
        <v>11</v>
      </c>
      <c r="X4" s="51" t="s">
        <v>12</v>
      </c>
      <c r="Y4" s="49" t="s">
        <v>434</v>
      </c>
      <c r="Z4" s="50" t="s">
        <v>11</v>
      </c>
      <c r="AA4" s="51" t="s">
        <v>12</v>
      </c>
      <c r="AB4" s="49" t="s">
        <v>434</v>
      </c>
      <c r="AC4" s="50" t="s">
        <v>11</v>
      </c>
      <c r="AD4" s="51" t="s">
        <v>12</v>
      </c>
      <c r="AE4" s="49" t="s">
        <v>492</v>
      </c>
      <c r="AF4" s="50" t="s">
        <v>11</v>
      </c>
      <c r="AG4" s="51" t="s">
        <v>12</v>
      </c>
      <c r="AH4" s="49" t="s">
        <v>434</v>
      </c>
      <c r="AI4" s="50" t="s">
        <v>11</v>
      </c>
      <c r="AJ4" s="51" t="s">
        <v>12</v>
      </c>
      <c r="AK4" s="49" t="s">
        <v>434</v>
      </c>
      <c r="AL4" s="50" t="s">
        <v>11</v>
      </c>
      <c r="AM4" s="51" t="s">
        <v>12</v>
      </c>
      <c r="AN4" s="49" t="s">
        <v>434</v>
      </c>
      <c r="AO4" s="50" t="s">
        <v>11</v>
      </c>
      <c r="AP4" s="51" t="s">
        <v>12</v>
      </c>
      <c r="AQ4" s="52" t="s">
        <v>492</v>
      </c>
      <c r="AR4" s="50" t="s">
        <v>11</v>
      </c>
      <c r="AS4" s="51" t="s">
        <v>12</v>
      </c>
      <c r="AT4" s="49" t="s">
        <v>434</v>
      </c>
      <c r="AU4" s="50" t="s">
        <v>11</v>
      </c>
      <c r="AV4" s="51" t="s">
        <v>12</v>
      </c>
      <c r="AW4" s="49" t="s">
        <v>434</v>
      </c>
      <c r="AX4" s="50" t="s">
        <v>11</v>
      </c>
      <c r="AY4" s="51" t="s">
        <v>12</v>
      </c>
      <c r="AZ4" s="49" t="s">
        <v>434</v>
      </c>
      <c r="BA4" s="50" t="s">
        <v>11</v>
      </c>
      <c r="BB4" s="51" t="s">
        <v>12</v>
      </c>
      <c r="BC4" s="49" t="s">
        <v>434</v>
      </c>
      <c r="BD4" s="50" t="s">
        <v>11</v>
      </c>
      <c r="BE4" s="51" t="s">
        <v>12</v>
      </c>
      <c r="BF4" s="49" t="s">
        <v>434</v>
      </c>
      <c r="BG4" s="50" t="s">
        <v>11</v>
      </c>
      <c r="BH4" s="51" t="s">
        <v>12</v>
      </c>
      <c r="BI4" s="49" t="s">
        <v>434</v>
      </c>
      <c r="BJ4" s="50" t="s">
        <v>11</v>
      </c>
      <c r="BK4" s="51" t="s">
        <v>12</v>
      </c>
      <c r="BL4" s="49" t="s">
        <v>434</v>
      </c>
      <c r="BM4" s="50" t="s">
        <v>11</v>
      </c>
      <c r="BN4" s="51" t="s">
        <v>12</v>
      </c>
    </row>
    <row r="5" spans="1:66" ht="12.75" outlineLevel="1">
      <c r="A5" s="53" t="s">
        <v>269</v>
      </c>
      <c r="B5" s="54" t="s">
        <v>493</v>
      </c>
      <c r="C5" s="55"/>
      <c r="D5" s="56">
        <v>44</v>
      </c>
      <c r="E5" s="57">
        <v>28</v>
      </c>
      <c r="F5" s="58">
        <v>16</v>
      </c>
      <c r="G5" s="56">
        <v>0</v>
      </c>
      <c r="H5" s="57" t="s">
        <v>46</v>
      </c>
      <c r="I5" s="58" t="s">
        <v>46</v>
      </c>
      <c r="J5" s="56">
        <v>4</v>
      </c>
      <c r="K5" s="57">
        <v>3</v>
      </c>
      <c r="L5" s="58">
        <v>1</v>
      </c>
      <c r="M5" s="56">
        <v>0</v>
      </c>
      <c r="N5" s="57" t="s">
        <v>46</v>
      </c>
      <c r="O5" s="58" t="s">
        <v>46</v>
      </c>
      <c r="P5" s="56">
        <v>1</v>
      </c>
      <c r="Q5" s="57">
        <v>1</v>
      </c>
      <c r="R5" s="58" t="s">
        <v>46</v>
      </c>
      <c r="S5" s="56">
        <v>1</v>
      </c>
      <c r="T5" s="57" t="s">
        <v>46</v>
      </c>
      <c r="U5" s="58">
        <v>1</v>
      </c>
      <c r="V5" s="56">
        <v>0</v>
      </c>
      <c r="W5" s="57" t="s">
        <v>46</v>
      </c>
      <c r="X5" s="58" t="s">
        <v>46</v>
      </c>
      <c r="Y5" s="56">
        <v>2</v>
      </c>
      <c r="Z5" s="57">
        <v>2</v>
      </c>
      <c r="AA5" s="58" t="s">
        <v>46</v>
      </c>
      <c r="AB5" s="56">
        <v>0</v>
      </c>
      <c r="AC5" s="57" t="s">
        <v>46</v>
      </c>
      <c r="AD5" s="58" t="s">
        <v>46</v>
      </c>
      <c r="AE5" s="56">
        <v>8</v>
      </c>
      <c r="AF5" s="57">
        <v>6</v>
      </c>
      <c r="AG5" s="58">
        <v>2</v>
      </c>
      <c r="AH5" s="56">
        <v>1</v>
      </c>
      <c r="AI5" s="57">
        <v>1</v>
      </c>
      <c r="AJ5" s="58" t="s">
        <v>46</v>
      </c>
      <c r="AK5" s="56">
        <v>0</v>
      </c>
      <c r="AL5" s="57" t="s">
        <v>46</v>
      </c>
      <c r="AM5" s="58" t="s">
        <v>46</v>
      </c>
      <c r="AN5" s="56">
        <v>7</v>
      </c>
      <c r="AO5" s="57">
        <v>5</v>
      </c>
      <c r="AP5" s="58">
        <v>2</v>
      </c>
      <c r="AQ5" s="59">
        <v>32</v>
      </c>
      <c r="AR5" s="57">
        <v>19</v>
      </c>
      <c r="AS5" s="58">
        <v>13</v>
      </c>
      <c r="AT5" s="56">
        <v>7</v>
      </c>
      <c r="AU5" s="57">
        <v>5</v>
      </c>
      <c r="AV5" s="58">
        <v>2</v>
      </c>
      <c r="AW5" s="56">
        <v>7</v>
      </c>
      <c r="AX5" s="57">
        <v>3</v>
      </c>
      <c r="AY5" s="58">
        <v>4</v>
      </c>
      <c r="AZ5" s="56">
        <v>6</v>
      </c>
      <c r="BA5" s="57">
        <v>1</v>
      </c>
      <c r="BB5" s="58">
        <v>5</v>
      </c>
      <c r="BC5" s="56">
        <v>6</v>
      </c>
      <c r="BD5" s="57">
        <v>5</v>
      </c>
      <c r="BE5" s="58">
        <v>1</v>
      </c>
      <c r="BF5" s="56">
        <v>2</v>
      </c>
      <c r="BG5" s="57">
        <v>2</v>
      </c>
      <c r="BH5" s="58">
        <v>0</v>
      </c>
      <c r="BI5" s="56">
        <v>3</v>
      </c>
      <c r="BJ5" s="57">
        <v>2</v>
      </c>
      <c r="BK5" s="58">
        <v>1</v>
      </c>
      <c r="BL5" s="56">
        <v>1</v>
      </c>
      <c r="BM5" s="57">
        <v>1</v>
      </c>
      <c r="BN5" s="60" t="s">
        <v>46</v>
      </c>
    </row>
    <row r="6" spans="1:66" ht="12.75" outlineLevel="1">
      <c r="A6" s="61" t="s">
        <v>269</v>
      </c>
      <c r="B6" s="62" t="s">
        <v>494</v>
      </c>
      <c r="C6" s="63" t="s">
        <v>121</v>
      </c>
      <c r="D6" s="64">
        <v>0</v>
      </c>
      <c r="E6" s="65">
        <v>0</v>
      </c>
      <c r="F6" s="66">
        <v>0</v>
      </c>
      <c r="G6" s="64">
        <v>0</v>
      </c>
      <c r="H6" s="65" t="s">
        <v>46</v>
      </c>
      <c r="I6" s="66" t="s">
        <v>46</v>
      </c>
      <c r="J6" s="64">
        <v>0</v>
      </c>
      <c r="K6" s="65">
        <v>0</v>
      </c>
      <c r="L6" s="66">
        <v>0</v>
      </c>
      <c r="M6" s="64">
        <v>0</v>
      </c>
      <c r="N6" s="65" t="s">
        <v>46</v>
      </c>
      <c r="O6" s="66" t="s">
        <v>46</v>
      </c>
      <c r="P6" s="64">
        <v>0</v>
      </c>
      <c r="Q6" s="65" t="s">
        <v>46</v>
      </c>
      <c r="R6" s="66" t="s">
        <v>46</v>
      </c>
      <c r="S6" s="64">
        <v>0</v>
      </c>
      <c r="T6" s="65" t="s">
        <v>46</v>
      </c>
      <c r="U6" s="66" t="s">
        <v>46</v>
      </c>
      <c r="V6" s="64">
        <v>0</v>
      </c>
      <c r="W6" s="65" t="s">
        <v>46</v>
      </c>
      <c r="X6" s="66" t="s">
        <v>46</v>
      </c>
      <c r="Y6" s="64">
        <v>0</v>
      </c>
      <c r="Z6" s="65" t="s">
        <v>46</v>
      </c>
      <c r="AA6" s="66" t="s">
        <v>46</v>
      </c>
      <c r="AB6" s="64">
        <v>0</v>
      </c>
      <c r="AC6" s="65" t="s">
        <v>46</v>
      </c>
      <c r="AD6" s="66" t="s">
        <v>46</v>
      </c>
      <c r="AE6" s="64">
        <v>0</v>
      </c>
      <c r="AF6" s="65">
        <v>0</v>
      </c>
      <c r="AG6" s="66">
        <v>0</v>
      </c>
      <c r="AH6" s="64">
        <v>0</v>
      </c>
      <c r="AI6" s="65" t="s">
        <v>46</v>
      </c>
      <c r="AJ6" s="66" t="s">
        <v>46</v>
      </c>
      <c r="AK6" s="64">
        <v>0</v>
      </c>
      <c r="AL6" s="65" t="s">
        <v>46</v>
      </c>
      <c r="AM6" s="66" t="s">
        <v>46</v>
      </c>
      <c r="AN6" s="64">
        <v>0</v>
      </c>
      <c r="AO6" s="65" t="s">
        <v>46</v>
      </c>
      <c r="AP6" s="66" t="s">
        <v>46</v>
      </c>
      <c r="AQ6" s="67">
        <v>0</v>
      </c>
      <c r="AR6" s="65">
        <v>0</v>
      </c>
      <c r="AS6" s="66">
        <v>0</v>
      </c>
      <c r="AT6" s="64">
        <v>0</v>
      </c>
      <c r="AU6" s="65" t="s">
        <v>46</v>
      </c>
      <c r="AV6" s="66" t="s">
        <v>46</v>
      </c>
      <c r="AW6" s="64">
        <v>0</v>
      </c>
      <c r="AX6" s="65" t="s">
        <v>46</v>
      </c>
      <c r="AY6" s="66" t="s">
        <v>46</v>
      </c>
      <c r="AZ6" s="64">
        <v>0</v>
      </c>
      <c r="BA6" s="65" t="s">
        <v>46</v>
      </c>
      <c r="BB6" s="66" t="s">
        <v>46</v>
      </c>
      <c r="BC6" s="64">
        <v>0</v>
      </c>
      <c r="BD6" s="65" t="s">
        <v>46</v>
      </c>
      <c r="BE6" s="66" t="s">
        <v>46</v>
      </c>
      <c r="BF6" s="64">
        <v>0</v>
      </c>
      <c r="BG6" s="65">
        <v>0</v>
      </c>
      <c r="BH6" s="66">
        <v>0</v>
      </c>
      <c r="BI6" s="64">
        <v>0</v>
      </c>
      <c r="BJ6" s="65">
        <v>0</v>
      </c>
      <c r="BK6" s="66">
        <v>0</v>
      </c>
      <c r="BL6" s="64">
        <v>0</v>
      </c>
      <c r="BM6" s="65" t="s">
        <v>46</v>
      </c>
      <c r="BN6" s="66" t="s">
        <v>46</v>
      </c>
    </row>
    <row r="7" spans="1:66" ht="12.75" outlineLevel="1">
      <c r="A7" s="61" t="s">
        <v>269</v>
      </c>
      <c r="B7" s="62" t="s">
        <v>495</v>
      </c>
      <c r="C7" s="63"/>
      <c r="D7" s="64">
        <v>62</v>
      </c>
      <c r="E7" s="65">
        <v>36</v>
      </c>
      <c r="F7" s="66">
        <v>26</v>
      </c>
      <c r="G7" s="64">
        <v>19</v>
      </c>
      <c r="H7" s="65">
        <v>12</v>
      </c>
      <c r="I7" s="66">
        <v>7</v>
      </c>
      <c r="J7" s="64">
        <v>18</v>
      </c>
      <c r="K7" s="65">
        <v>10</v>
      </c>
      <c r="L7" s="66">
        <v>8</v>
      </c>
      <c r="M7" s="64">
        <v>1</v>
      </c>
      <c r="N7" s="65">
        <v>1</v>
      </c>
      <c r="O7" s="66" t="s">
        <v>46</v>
      </c>
      <c r="P7" s="64">
        <v>2</v>
      </c>
      <c r="Q7" s="65">
        <v>1</v>
      </c>
      <c r="R7" s="66">
        <v>1</v>
      </c>
      <c r="S7" s="64">
        <v>3</v>
      </c>
      <c r="T7" s="65">
        <v>2</v>
      </c>
      <c r="U7" s="66">
        <v>1</v>
      </c>
      <c r="V7" s="64">
        <v>7</v>
      </c>
      <c r="W7" s="65">
        <v>3</v>
      </c>
      <c r="X7" s="66">
        <v>4</v>
      </c>
      <c r="Y7" s="64">
        <v>2</v>
      </c>
      <c r="Z7" s="65">
        <v>2</v>
      </c>
      <c r="AA7" s="66" t="s">
        <v>46</v>
      </c>
      <c r="AB7" s="64">
        <v>3</v>
      </c>
      <c r="AC7" s="65">
        <v>1</v>
      </c>
      <c r="AD7" s="66">
        <v>2</v>
      </c>
      <c r="AE7" s="64">
        <v>11</v>
      </c>
      <c r="AF7" s="65">
        <v>8</v>
      </c>
      <c r="AG7" s="66">
        <v>3</v>
      </c>
      <c r="AH7" s="64">
        <v>3</v>
      </c>
      <c r="AI7" s="65">
        <v>3</v>
      </c>
      <c r="AJ7" s="66" t="s">
        <v>46</v>
      </c>
      <c r="AK7" s="64">
        <v>4</v>
      </c>
      <c r="AL7" s="65">
        <v>2</v>
      </c>
      <c r="AM7" s="66">
        <v>2</v>
      </c>
      <c r="AN7" s="64">
        <v>4</v>
      </c>
      <c r="AO7" s="65">
        <v>3</v>
      </c>
      <c r="AP7" s="66">
        <v>1</v>
      </c>
      <c r="AQ7" s="67">
        <v>14</v>
      </c>
      <c r="AR7" s="65">
        <v>6</v>
      </c>
      <c r="AS7" s="66">
        <v>8</v>
      </c>
      <c r="AT7" s="64">
        <v>3</v>
      </c>
      <c r="AU7" s="65">
        <v>1</v>
      </c>
      <c r="AV7" s="66">
        <v>2</v>
      </c>
      <c r="AW7" s="64">
        <v>4</v>
      </c>
      <c r="AX7" s="65">
        <v>2</v>
      </c>
      <c r="AY7" s="66">
        <v>2</v>
      </c>
      <c r="AZ7" s="64">
        <v>7</v>
      </c>
      <c r="BA7" s="65">
        <v>3</v>
      </c>
      <c r="BB7" s="66">
        <v>4</v>
      </c>
      <c r="BC7" s="64">
        <v>0</v>
      </c>
      <c r="BD7" s="65" t="s">
        <v>46</v>
      </c>
      <c r="BE7" s="66" t="s">
        <v>46</v>
      </c>
      <c r="BF7" s="64">
        <v>0</v>
      </c>
      <c r="BG7" s="65">
        <v>0</v>
      </c>
      <c r="BH7" s="66">
        <v>0</v>
      </c>
      <c r="BI7" s="64">
        <v>0</v>
      </c>
      <c r="BJ7" s="65">
        <v>0</v>
      </c>
      <c r="BK7" s="66">
        <v>0</v>
      </c>
      <c r="BL7" s="64">
        <v>0</v>
      </c>
      <c r="BM7" s="65" t="s">
        <v>46</v>
      </c>
      <c r="BN7" s="66" t="s">
        <v>46</v>
      </c>
    </row>
    <row r="8" spans="1:66" ht="12.75" outlineLevel="1">
      <c r="A8" s="61" t="s">
        <v>269</v>
      </c>
      <c r="B8" s="62" t="s">
        <v>496</v>
      </c>
      <c r="C8" s="63"/>
      <c r="D8" s="64">
        <v>10</v>
      </c>
      <c r="E8" s="65">
        <v>3</v>
      </c>
      <c r="F8" s="66">
        <v>7</v>
      </c>
      <c r="G8" s="64">
        <v>2</v>
      </c>
      <c r="H8" s="65" t="s">
        <v>46</v>
      </c>
      <c r="I8" s="66">
        <v>2</v>
      </c>
      <c r="J8" s="64">
        <v>8</v>
      </c>
      <c r="K8" s="65">
        <v>3</v>
      </c>
      <c r="L8" s="66">
        <v>5</v>
      </c>
      <c r="M8" s="64">
        <v>0</v>
      </c>
      <c r="N8" s="65" t="s">
        <v>46</v>
      </c>
      <c r="O8" s="66" t="s">
        <v>46</v>
      </c>
      <c r="P8" s="64">
        <v>3</v>
      </c>
      <c r="Q8" s="65">
        <v>1</v>
      </c>
      <c r="R8" s="66">
        <v>2</v>
      </c>
      <c r="S8" s="64">
        <v>2</v>
      </c>
      <c r="T8" s="65">
        <v>2</v>
      </c>
      <c r="U8" s="66" t="s">
        <v>46</v>
      </c>
      <c r="V8" s="64">
        <v>1</v>
      </c>
      <c r="W8" s="65" t="s">
        <v>46</v>
      </c>
      <c r="X8" s="66">
        <v>1</v>
      </c>
      <c r="Y8" s="64">
        <v>1</v>
      </c>
      <c r="Z8" s="65" t="s">
        <v>46</v>
      </c>
      <c r="AA8" s="66">
        <v>1</v>
      </c>
      <c r="AB8" s="64">
        <v>1</v>
      </c>
      <c r="AC8" s="65" t="s">
        <v>46</v>
      </c>
      <c r="AD8" s="66">
        <v>1</v>
      </c>
      <c r="AE8" s="64">
        <v>0</v>
      </c>
      <c r="AF8" s="65">
        <v>0</v>
      </c>
      <c r="AG8" s="66">
        <v>0</v>
      </c>
      <c r="AH8" s="64">
        <v>0</v>
      </c>
      <c r="AI8" s="65" t="s">
        <v>46</v>
      </c>
      <c r="AJ8" s="66" t="s">
        <v>46</v>
      </c>
      <c r="AK8" s="64">
        <v>0</v>
      </c>
      <c r="AL8" s="65" t="s">
        <v>46</v>
      </c>
      <c r="AM8" s="66" t="s">
        <v>46</v>
      </c>
      <c r="AN8" s="64">
        <v>0</v>
      </c>
      <c r="AO8" s="65" t="s">
        <v>46</v>
      </c>
      <c r="AP8" s="66" t="s">
        <v>46</v>
      </c>
      <c r="AQ8" s="67">
        <v>0</v>
      </c>
      <c r="AR8" s="65">
        <v>0</v>
      </c>
      <c r="AS8" s="66">
        <v>0</v>
      </c>
      <c r="AT8" s="64">
        <v>0</v>
      </c>
      <c r="AU8" s="65" t="s">
        <v>46</v>
      </c>
      <c r="AV8" s="66" t="s">
        <v>46</v>
      </c>
      <c r="AW8" s="64">
        <v>0</v>
      </c>
      <c r="AX8" s="65" t="s">
        <v>46</v>
      </c>
      <c r="AY8" s="66" t="s">
        <v>46</v>
      </c>
      <c r="AZ8" s="64">
        <v>0</v>
      </c>
      <c r="BA8" s="65" t="s">
        <v>46</v>
      </c>
      <c r="BB8" s="66" t="s">
        <v>46</v>
      </c>
      <c r="BC8" s="64">
        <v>0</v>
      </c>
      <c r="BD8" s="65" t="s">
        <v>46</v>
      </c>
      <c r="BE8" s="66" t="s">
        <v>46</v>
      </c>
      <c r="BF8" s="64">
        <v>0</v>
      </c>
      <c r="BG8" s="65">
        <v>0</v>
      </c>
      <c r="BH8" s="66">
        <v>0</v>
      </c>
      <c r="BI8" s="64">
        <v>0</v>
      </c>
      <c r="BJ8" s="65">
        <v>0</v>
      </c>
      <c r="BK8" s="66">
        <v>0</v>
      </c>
      <c r="BL8" s="64">
        <v>0</v>
      </c>
      <c r="BM8" s="65" t="s">
        <v>46</v>
      </c>
      <c r="BN8" s="66" t="s">
        <v>46</v>
      </c>
    </row>
    <row r="9" spans="1:66" ht="12.75" outlineLevel="1">
      <c r="A9" s="61" t="s">
        <v>269</v>
      </c>
      <c r="B9" s="62" t="s">
        <v>497</v>
      </c>
      <c r="C9" s="63"/>
      <c r="D9" s="64">
        <v>173</v>
      </c>
      <c r="E9" s="65">
        <v>111</v>
      </c>
      <c r="F9" s="66">
        <v>62</v>
      </c>
      <c r="G9" s="64">
        <v>0</v>
      </c>
      <c r="H9" s="65" t="s">
        <v>46</v>
      </c>
      <c r="I9" s="66" t="s">
        <v>46</v>
      </c>
      <c r="J9" s="64">
        <v>47</v>
      </c>
      <c r="K9" s="65">
        <v>29</v>
      </c>
      <c r="L9" s="66">
        <v>18</v>
      </c>
      <c r="M9" s="64">
        <v>11</v>
      </c>
      <c r="N9" s="65">
        <v>5</v>
      </c>
      <c r="O9" s="66">
        <v>6</v>
      </c>
      <c r="P9" s="64">
        <v>6</v>
      </c>
      <c r="Q9" s="65">
        <v>3</v>
      </c>
      <c r="R9" s="66">
        <v>3</v>
      </c>
      <c r="S9" s="64">
        <v>10</v>
      </c>
      <c r="T9" s="65">
        <v>6</v>
      </c>
      <c r="U9" s="66">
        <v>4</v>
      </c>
      <c r="V9" s="64">
        <v>5</v>
      </c>
      <c r="W9" s="65">
        <v>4</v>
      </c>
      <c r="X9" s="66">
        <v>1</v>
      </c>
      <c r="Y9" s="64">
        <v>8</v>
      </c>
      <c r="Z9" s="65">
        <v>5</v>
      </c>
      <c r="AA9" s="66">
        <v>3</v>
      </c>
      <c r="AB9" s="64">
        <v>7</v>
      </c>
      <c r="AC9" s="65">
        <v>6</v>
      </c>
      <c r="AD9" s="66">
        <v>1</v>
      </c>
      <c r="AE9" s="64">
        <v>49</v>
      </c>
      <c r="AF9" s="65">
        <v>35</v>
      </c>
      <c r="AG9" s="66">
        <v>14</v>
      </c>
      <c r="AH9" s="64">
        <v>19</v>
      </c>
      <c r="AI9" s="65">
        <v>15</v>
      </c>
      <c r="AJ9" s="66">
        <v>4</v>
      </c>
      <c r="AK9" s="64">
        <v>14</v>
      </c>
      <c r="AL9" s="65">
        <v>9</v>
      </c>
      <c r="AM9" s="66">
        <v>5</v>
      </c>
      <c r="AN9" s="64">
        <v>16</v>
      </c>
      <c r="AO9" s="65">
        <v>11</v>
      </c>
      <c r="AP9" s="66">
        <v>5</v>
      </c>
      <c r="AQ9" s="67">
        <v>77</v>
      </c>
      <c r="AR9" s="65">
        <v>47</v>
      </c>
      <c r="AS9" s="66">
        <v>30</v>
      </c>
      <c r="AT9" s="64">
        <v>33</v>
      </c>
      <c r="AU9" s="65">
        <v>18</v>
      </c>
      <c r="AV9" s="66">
        <v>15</v>
      </c>
      <c r="AW9" s="64">
        <v>21</v>
      </c>
      <c r="AX9" s="65">
        <v>15</v>
      </c>
      <c r="AY9" s="66">
        <v>6</v>
      </c>
      <c r="AZ9" s="64">
        <v>23</v>
      </c>
      <c r="BA9" s="65">
        <v>14</v>
      </c>
      <c r="BB9" s="66">
        <v>9</v>
      </c>
      <c r="BC9" s="64">
        <v>0</v>
      </c>
      <c r="BD9" s="65" t="s">
        <v>46</v>
      </c>
      <c r="BE9" s="66" t="s">
        <v>46</v>
      </c>
      <c r="BF9" s="64">
        <v>0</v>
      </c>
      <c r="BG9" s="65">
        <v>0</v>
      </c>
      <c r="BH9" s="66">
        <v>0</v>
      </c>
      <c r="BI9" s="64">
        <v>0</v>
      </c>
      <c r="BJ9" s="65">
        <v>0</v>
      </c>
      <c r="BK9" s="66">
        <v>0</v>
      </c>
      <c r="BL9" s="64">
        <v>0</v>
      </c>
      <c r="BM9" s="65" t="s">
        <v>46</v>
      </c>
      <c r="BN9" s="66" t="s">
        <v>46</v>
      </c>
    </row>
    <row r="10" spans="1:66" ht="12.75" outlineLevel="1">
      <c r="A10" s="61" t="s">
        <v>269</v>
      </c>
      <c r="B10" s="62" t="s">
        <v>498</v>
      </c>
      <c r="C10" s="63"/>
      <c r="D10" s="64">
        <v>290</v>
      </c>
      <c r="E10" s="65">
        <v>181</v>
      </c>
      <c r="F10" s="66">
        <v>109</v>
      </c>
      <c r="G10" s="64">
        <v>0</v>
      </c>
      <c r="H10" s="65" t="s">
        <v>46</v>
      </c>
      <c r="I10" s="66" t="s">
        <v>46</v>
      </c>
      <c r="J10" s="64">
        <v>98</v>
      </c>
      <c r="K10" s="65">
        <v>63</v>
      </c>
      <c r="L10" s="66">
        <v>35</v>
      </c>
      <c r="M10" s="64">
        <v>20</v>
      </c>
      <c r="N10" s="65">
        <v>15</v>
      </c>
      <c r="O10" s="66">
        <v>5</v>
      </c>
      <c r="P10" s="64">
        <v>16</v>
      </c>
      <c r="Q10" s="65">
        <v>11</v>
      </c>
      <c r="R10" s="66">
        <v>5</v>
      </c>
      <c r="S10" s="64">
        <v>18</v>
      </c>
      <c r="T10" s="65">
        <v>10</v>
      </c>
      <c r="U10" s="66">
        <v>8</v>
      </c>
      <c r="V10" s="64">
        <v>15</v>
      </c>
      <c r="W10" s="65">
        <v>11</v>
      </c>
      <c r="X10" s="66">
        <v>4</v>
      </c>
      <c r="Y10" s="64">
        <v>15</v>
      </c>
      <c r="Z10" s="65">
        <v>10</v>
      </c>
      <c r="AA10" s="66">
        <v>5</v>
      </c>
      <c r="AB10" s="64">
        <v>14</v>
      </c>
      <c r="AC10" s="65">
        <v>6</v>
      </c>
      <c r="AD10" s="66">
        <v>8</v>
      </c>
      <c r="AE10" s="64">
        <v>71</v>
      </c>
      <c r="AF10" s="65">
        <v>47</v>
      </c>
      <c r="AG10" s="66">
        <v>24</v>
      </c>
      <c r="AH10" s="64">
        <v>22</v>
      </c>
      <c r="AI10" s="65">
        <v>12</v>
      </c>
      <c r="AJ10" s="66">
        <v>10</v>
      </c>
      <c r="AK10" s="64">
        <v>30</v>
      </c>
      <c r="AL10" s="65">
        <v>19</v>
      </c>
      <c r="AM10" s="66">
        <v>11</v>
      </c>
      <c r="AN10" s="64">
        <v>19</v>
      </c>
      <c r="AO10" s="65">
        <v>16</v>
      </c>
      <c r="AP10" s="66">
        <v>3</v>
      </c>
      <c r="AQ10" s="67">
        <v>121</v>
      </c>
      <c r="AR10" s="65">
        <v>71</v>
      </c>
      <c r="AS10" s="66">
        <v>50</v>
      </c>
      <c r="AT10" s="64">
        <v>35</v>
      </c>
      <c r="AU10" s="65">
        <v>17</v>
      </c>
      <c r="AV10" s="66">
        <v>18</v>
      </c>
      <c r="AW10" s="64">
        <v>44</v>
      </c>
      <c r="AX10" s="65">
        <v>32</v>
      </c>
      <c r="AY10" s="66">
        <v>12</v>
      </c>
      <c r="AZ10" s="64">
        <v>42</v>
      </c>
      <c r="BA10" s="65">
        <v>22</v>
      </c>
      <c r="BB10" s="66">
        <v>20</v>
      </c>
      <c r="BC10" s="64">
        <v>0</v>
      </c>
      <c r="BD10" s="65" t="s">
        <v>46</v>
      </c>
      <c r="BE10" s="66" t="s">
        <v>46</v>
      </c>
      <c r="BF10" s="64">
        <v>0</v>
      </c>
      <c r="BG10" s="65">
        <v>0</v>
      </c>
      <c r="BH10" s="66">
        <v>0</v>
      </c>
      <c r="BI10" s="64">
        <v>0</v>
      </c>
      <c r="BJ10" s="65">
        <v>0</v>
      </c>
      <c r="BK10" s="66">
        <v>0</v>
      </c>
      <c r="BL10" s="64">
        <v>0</v>
      </c>
      <c r="BM10" s="65" t="s">
        <v>46</v>
      </c>
      <c r="BN10" s="66" t="s">
        <v>46</v>
      </c>
    </row>
    <row r="11" spans="1:66" ht="12.75" outlineLevel="1">
      <c r="A11" s="61" t="s">
        <v>269</v>
      </c>
      <c r="B11" s="62" t="s">
        <v>499</v>
      </c>
      <c r="C11" s="63"/>
      <c r="D11" s="64">
        <v>75</v>
      </c>
      <c r="E11" s="65">
        <v>55</v>
      </c>
      <c r="F11" s="66">
        <v>20</v>
      </c>
      <c r="G11" s="64">
        <v>0</v>
      </c>
      <c r="H11" s="65" t="s">
        <v>46</v>
      </c>
      <c r="I11" s="66" t="s">
        <v>46</v>
      </c>
      <c r="J11" s="64">
        <v>2</v>
      </c>
      <c r="K11" s="65">
        <v>1</v>
      </c>
      <c r="L11" s="66">
        <v>1</v>
      </c>
      <c r="M11" s="64">
        <v>0</v>
      </c>
      <c r="N11" s="65" t="s">
        <v>46</v>
      </c>
      <c r="O11" s="66" t="s">
        <v>46</v>
      </c>
      <c r="P11" s="64">
        <v>1</v>
      </c>
      <c r="Q11" s="65" t="s">
        <v>46</v>
      </c>
      <c r="R11" s="66">
        <v>1</v>
      </c>
      <c r="S11" s="64">
        <v>0</v>
      </c>
      <c r="T11" s="65" t="s">
        <v>46</v>
      </c>
      <c r="U11" s="66" t="s">
        <v>46</v>
      </c>
      <c r="V11" s="64">
        <v>1</v>
      </c>
      <c r="W11" s="65">
        <v>1</v>
      </c>
      <c r="X11" s="66" t="s">
        <v>46</v>
      </c>
      <c r="Y11" s="64">
        <v>0</v>
      </c>
      <c r="Z11" s="65" t="s">
        <v>46</v>
      </c>
      <c r="AA11" s="66" t="s">
        <v>46</v>
      </c>
      <c r="AB11" s="64">
        <v>0</v>
      </c>
      <c r="AC11" s="65" t="s">
        <v>46</v>
      </c>
      <c r="AD11" s="66" t="s">
        <v>46</v>
      </c>
      <c r="AE11" s="64">
        <v>6</v>
      </c>
      <c r="AF11" s="65">
        <v>3</v>
      </c>
      <c r="AG11" s="66">
        <v>3</v>
      </c>
      <c r="AH11" s="64">
        <v>0</v>
      </c>
      <c r="AI11" s="65" t="s">
        <v>46</v>
      </c>
      <c r="AJ11" s="66" t="s">
        <v>46</v>
      </c>
      <c r="AK11" s="64">
        <v>2</v>
      </c>
      <c r="AL11" s="65">
        <v>2</v>
      </c>
      <c r="AM11" s="66" t="s">
        <v>46</v>
      </c>
      <c r="AN11" s="64">
        <v>4</v>
      </c>
      <c r="AO11" s="65">
        <v>1</v>
      </c>
      <c r="AP11" s="66">
        <v>3</v>
      </c>
      <c r="AQ11" s="67">
        <v>67</v>
      </c>
      <c r="AR11" s="65">
        <v>51</v>
      </c>
      <c r="AS11" s="66">
        <v>16</v>
      </c>
      <c r="AT11" s="64">
        <v>22</v>
      </c>
      <c r="AU11" s="65">
        <v>18</v>
      </c>
      <c r="AV11" s="66">
        <v>4</v>
      </c>
      <c r="AW11" s="64">
        <v>24</v>
      </c>
      <c r="AX11" s="65">
        <v>17</v>
      </c>
      <c r="AY11" s="66">
        <v>7</v>
      </c>
      <c r="AZ11" s="64">
        <v>21</v>
      </c>
      <c r="BA11" s="65">
        <v>16</v>
      </c>
      <c r="BB11" s="66">
        <v>5</v>
      </c>
      <c r="BC11" s="64">
        <v>0</v>
      </c>
      <c r="BD11" s="65" t="s">
        <v>46</v>
      </c>
      <c r="BE11" s="66" t="s">
        <v>46</v>
      </c>
      <c r="BF11" s="64">
        <v>0</v>
      </c>
      <c r="BG11" s="65">
        <v>0</v>
      </c>
      <c r="BH11" s="66">
        <v>0</v>
      </c>
      <c r="BI11" s="64">
        <v>0</v>
      </c>
      <c r="BJ11" s="65">
        <v>0</v>
      </c>
      <c r="BK11" s="66">
        <v>0</v>
      </c>
      <c r="BL11" s="64">
        <v>0</v>
      </c>
      <c r="BM11" s="65" t="s">
        <v>46</v>
      </c>
      <c r="BN11" s="66" t="s">
        <v>46</v>
      </c>
    </row>
    <row r="12" spans="1:66" ht="12.75" outlineLevel="1">
      <c r="A12" s="61" t="s">
        <v>269</v>
      </c>
      <c r="B12" s="62" t="s">
        <v>500</v>
      </c>
      <c r="C12" s="63"/>
      <c r="D12" s="64">
        <v>168</v>
      </c>
      <c r="E12" s="65">
        <v>106</v>
      </c>
      <c r="F12" s="66">
        <v>62</v>
      </c>
      <c r="G12" s="64">
        <v>0</v>
      </c>
      <c r="H12" s="65" t="s">
        <v>46</v>
      </c>
      <c r="I12" s="66" t="s">
        <v>46</v>
      </c>
      <c r="J12" s="64">
        <v>40</v>
      </c>
      <c r="K12" s="65">
        <v>24</v>
      </c>
      <c r="L12" s="66">
        <v>16</v>
      </c>
      <c r="M12" s="64">
        <v>5</v>
      </c>
      <c r="N12" s="65">
        <v>4</v>
      </c>
      <c r="O12" s="66">
        <v>1</v>
      </c>
      <c r="P12" s="64">
        <v>7</v>
      </c>
      <c r="Q12" s="65">
        <v>2</v>
      </c>
      <c r="R12" s="66">
        <v>5</v>
      </c>
      <c r="S12" s="64">
        <v>9</v>
      </c>
      <c r="T12" s="65">
        <v>4</v>
      </c>
      <c r="U12" s="66">
        <v>5</v>
      </c>
      <c r="V12" s="64">
        <v>7</v>
      </c>
      <c r="W12" s="65">
        <v>6</v>
      </c>
      <c r="X12" s="66">
        <v>1</v>
      </c>
      <c r="Y12" s="64">
        <v>9</v>
      </c>
      <c r="Z12" s="65">
        <v>5</v>
      </c>
      <c r="AA12" s="66">
        <v>4</v>
      </c>
      <c r="AB12" s="64">
        <v>3</v>
      </c>
      <c r="AC12" s="65">
        <v>3</v>
      </c>
      <c r="AD12" s="66" t="s">
        <v>46</v>
      </c>
      <c r="AE12" s="64">
        <v>40</v>
      </c>
      <c r="AF12" s="65">
        <v>28</v>
      </c>
      <c r="AG12" s="66">
        <v>12</v>
      </c>
      <c r="AH12" s="64">
        <v>13</v>
      </c>
      <c r="AI12" s="65">
        <v>9</v>
      </c>
      <c r="AJ12" s="66">
        <v>4</v>
      </c>
      <c r="AK12" s="64">
        <v>10</v>
      </c>
      <c r="AL12" s="65">
        <v>8</v>
      </c>
      <c r="AM12" s="66">
        <v>2</v>
      </c>
      <c r="AN12" s="64">
        <v>17</v>
      </c>
      <c r="AO12" s="65">
        <v>11</v>
      </c>
      <c r="AP12" s="66">
        <v>6</v>
      </c>
      <c r="AQ12" s="67">
        <v>88</v>
      </c>
      <c r="AR12" s="65">
        <v>54</v>
      </c>
      <c r="AS12" s="66">
        <v>34</v>
      </c>
      <c r="AT12" s="64">
        <v>26</v>
      </c>
      <c r="AU12" s="65">
        <v>13</v>
      </c>
      <c r="AV12" s="66">
        <v>13</v>
      </c>
      <c r="AW12" s="64">
        <v>28</v>
      </c>
      <c r="AX12" s="65">
        <v>18</v>
      </c>
      <c r="AY12" s="66">
        <v>10</v>
      </c>
      <c r="AZ12" s="64">
        <v>34</v>
      </c>
      <c r="BA12" s="65">
        <v>23</v>
      </c>
      <c r="BB12" s="66">
        <v>11</v>
      </c>
      <c r="BC12" s="64">
        <v>0</v>
      </c>
      <c r="BD12" s="65" t="s">
        <v>46</v>
      </c>
      <c r="BE12" s="66" t="s">
        <v>46</v>
      </c>
      <c r="BF12" s="64">
        <v>0</v>
      </c>
      <c r="BG12" s="65">
        <v>0</v>
      </c>
      <c r="BH12" s="66">
        <v>0</v>
      </c>
      <c r="BI12" s="64">
        <v>0</v>
      </c>
      <c r="BJ12" s="65">
        <v>0</v>
      </c>
      <c r="BK12" s="66">
        <v>0</v>
      </c>
      <c r="BL12" s="64">
        <v>0</v>
      </c>
      <c r="BM12" s="65" t="s">
        <v>46</v>
      </c>
      <c r="BN12" s="66" t="s">
        <v>46</v>
      </c>
    </row>
    <row r="13" spans="1:66" ht="12.75" outlineLevel="1">
      <c r="A13" s="61" t="s">
        <v>269</v>
      </c>
      <c r="B13" s="62" t="s">
        <v>501</v>
      </c>
      <c r="C13" s="63"/>
      <c r="D13" s="64">
        <v>240</v>
      </c>
      <c r="E13" s="65">
        <v>171</v>
      </c>
      <c r="F13" s="66">
        <v>69</v>
      </c>
      <c r="G13" s="64">
        <v>0</v>
      </c>
      <c r="H13" s="65" t="s">
        <v>46</v>
      </c>
      <c r="I13" s="66" t="s">
        <v>46</v>
      </c>
      <c r="J13" s="64">
        <v>99</v>
      </c>
      <c r="K13" s="65">
        <v>75</v>
      </c>
      <c r="L13" s="66">
        <v>24</v>
      </c>
      <c r="M13" s="64">
        <v>14</v>
      </c>
      <c r="N13" s="65">
        <v>13</v>
      </c>
      <c r="O13" s="66">
        <v>1</v>
      </c>
      <c r="P13" s="64">
        <v>18</v>
      </c>
      <c r="Q13" s="65">
        <v>13</v>
      </c>
      <c r="R13" s="66">
        <v>5</v>
      </c>
      <c r="S13" s="64">
        <v>14</v>
      </c>
      <c r="T13" s="65">
        <v>10</v>
      </c>
      <c r="U13" s="66">
        <v>4</v>
      </c>
      <c r="V13" s="64">
        <v>25</v>
      </c>
      <c r="W13" s="65">
        <v>20</v>
      </c>
      <c r="X13" s="66">
        <v>5</v>
      </c>
      <c r="Y13" s="64">
        <v>13</v>
      </c>
      <c r="Z13" s="65">
        <v>10</v>
      </c>
      <c r="AA13" s="66">
        <v>3</v>
      </c>
      <c r="AB13" s="64">
        <v>15</v>
      </c>
      <c r="AC13" s="65">
        <v>9</v>
      </c>
      <c r="AD13" s="66">
        <v>6</v>
      </c>
      <c r="AE13" s="64">
        <v>67</v>
      </c>
      <c r="AF13" s="65">
        <v>46</v>
      </c>
      <c r="AG13" s="66">
        <v>21</v>
      </c>
      <c r="AH13" s="64">
        <v>27</v>
      </c>
      <c r="AI13" s="65">
        <v>16</v>
      </c>
      <c r="AJ13" s="66">
        <v>11</v>
      </c>
      <c r="AK13" s="64">
        <v>19</v>
      </c>
      <c r="AL13" s="65">
        <v>15</v>
      </c>
      <c r="AM13" s="66">
        <v>4</v>
      </c>
      <c r="AN13" s="64">
        <v>21</v>
      </c>
      <c r="AO13" s="65">
        <v>15</v>
      </c>
      <c r="AP13" s="66">
        <v>6</v>
      </c>
      <c r="AQ13" s="67">
        <v>74</v>
      </c>
      <c r="AR13" s="65">
        <v>50</v>
      </c>
      <c r="AS13" s="66">
        <v>24</v>
      </c>
      <c r="AT13" s="64">
        <v>25</v>
      </c>
      <c r="AU13" s="65">
        <v>21</v>
      </c>
      <c r="AV13" s="66">
        <v>4</v>
      </c>
      <c r="AW13" s="64">
        <v>19</v>
      </c>
      <c r="AX13" s="65">
        <v>10</v>
      </c>
      <c r="AY13" s="66">
        <v>9</v>
      </c>
      <c r="AZ13" s="64">
        <v>30</v>
      </c>
      <c r="BA13" s="65">
        <v>19</v>
      </c>
      <c r="BB13" s="66">
        <v>11</v>
      </c>
      <c r="BC13" s="64">
        <v>0</v>
      </c>
      <c r="BD13" s="65" t="s">
        <v>46</v>
      </c>
      <c r="BE13" s="66" t="s">
        <v>46</v>
      </c>
      <c r="BF13" s="64">
        <v>0</v>
      </c>
      <c r="BG13" s="65">
        <v>0</v>
      </c>
      <c r="BH13" s="66">
        <v>0</v>
      </c>
      <c r="BI13" s="64">
        <v>0</v>
      </c>
      <c r="BJ13" s="65">
        <v>0</v>
      </c>
      <c r="BK13" s="66">
        <v>0</v>
      </c>
      <c r="BL13" s="64">
        <v>0</v>
      </c>
      <c r="BM13" s="65" t="s">
        <v>46</v>
      </c>
      <c r="BN13" s="66" t="s">
        <v>46</v>
      </c>
    </row>
    <row r="14" spans="1:66" ht="12.75" outlineLevel="1">
      <c r="A14" s="61" t="s">
        <v>269</v>
      </c>
      <c r="B14" s="62" t="s">
        <v>502</v>
      </c>
      <c r="C14" s="63"/>
      <c r="D14" s="64">
        <v>196</v>
      </c>
      <c r="E14" s="65">
        <v>132</v>
      </c>
      <c r="F14" s="66">
        <v>64</v>
      </c>
      <c r="G14" s="64">
        <v>0</v>
      </c>
      <c r="H14" s="65" t="s">
        <v>46</v>
      </c>
      <c r="I14" s="66" t="s">
        <v>46</v>
      </c>
      <c r="J14" s="64">
        <v>59</v>
      </c>
      <c r="K14" s="65">
        <v>45</v>
      </c>
      <c r="L14" s="66">
        <v>14</v>
      </c>
      <c r="M14" s="64">
        <v>13</v>
      </c>
      <c r="N14" s="65">
        <v>10</v>
      </c>
      <c r="O14" s="66">
        <v>3</v>
      </c>
      <c r="P14" s="64">
        <v>13</v>
      </c>
      <c r="Q14" s="65">
        <v>8</v>
      </c>
      <c r="R14" s="66">
        <v>5</v>
      </c>
      <c r="S14" s="64">
        <v>6</v>
      </c>
      <c r="T14" s="65">
        <v>4</v>
      </c>
      <c r="U14" s="66">
        <v>2</v>
      </c>
      <c r="V14" s="64">
        <v>6</v>
      </c>
      <c r="W14" s="65">
        <v>5</v>
      </c>
      <c r="X14" s="66">
        <v>1</v>
      </c>
      <c r="Y14" s="64">
        <v>11</v>
      </c>
      <c r="Z14" s="65">
        <v>9</v>
      </c>
      <c r="AA14" s="66">
        <v>2</v>
      </c>
      <c r="AB14" s="64">
        <v>10</v>
      </c>
      <c r="AC14" s="65">
        <v>9</v>
      </c>
      <c r="AD14" s="66">
        <v>1</v>
      </c>
      <c r="AE14" s="64">
        <v>38</v>
      </c>
      <c r="AF14" s="65">
        <v>27</v>
      </c>
      <c r="AG14" s="66">
        <v>11</v>
      </c>
      <c r="AH14" s="64">
        <v>18</v>
      </c>
      <c r="AI14" s="65">
        <v>14</v>
      </c>
      <c r="AJ14" s="66">
        <v>4</v>
      </c>
      <c r="AK14" s="64">
        <v>13</v>
      </c>
      <c r="AL14" s="65">
        <v>8</v>
      </c>
      <c r="AM14" s="66">
        <v>5</v>
      </c>
      <c r="AN14" s="64">
        <v>7</v>
      </c>
      <c r="AO14" s="65">
        <v>5</v>
      </c>
      <c r="AP14" s="66">
        <v>2</v>
      </c>
      <c r="AQ14" s="67">
        <v>99</v>
      </c>
      <c r="AR14" s="65">
        <v>60</v>
      </c>
      <c r="AS14" s="66">
        <v>39</v>
      </c>
      <c r="AT14" s="64">
        <v>31</v>
      </c>
      <c r="AU14" s="65">
        <v>17</v>
      </c>
      <c r="AV14" s="66">
        <v>14</v>
      </c>
      <c r="AW14" s="64">
        <v>35</v>
      </c>
      <c r="AX14" s="65">
        <v>23</v>
      </c>
      <c r="AY14" s="66">
        <v>12</v>
      </c>
      <c r="AZ14" s="64">
        <v>33</v>
      </c>
      <c r="BA14" s="65">
        <v>20</v>
      </c>
      <c r="BB14" s="66">
        <v>13</v>
      </c>
      <c r="BC14" s="64">
        <v>0</v>
      </c>
      <c r="BD14" s="65" t="s">
        <v>46</v>
      </c>
      <c r="BE14" s="66" t="s">
        <v>46</v>
      </c>
      <c r="BF14" s="64">
        <v>0</v>
      </c>
      <c r="BG14" s="65">
        <v>0</v>
      </c>
      <c r="BH14" s="66">
        <v>0</v>
      </c>
      <c r="BI14" s="64">
        <v>0</v>
      </c>
      <c r="BJ14" s="65">
        <v>0</v>
      </c>
      <c r="BK14" s="66">
        <v>0</v>
      </c>
      <c r="BL14" s="64">
        <v>0</v>
      </c>
      <c r="BM14" s="65" t="s">
        <v>46</v>
      </c>
      <c r="BN14" s="66" t="s">
        <v>46</v>
      </c>
    </row>
    <row r="15" spans="1:66" ht="12.75" outlineLevel="1">
      <c r="A15" s="61" t="s">
        <v>269</v>
      </c>
      <c r="B15" s="62" t="s">
        <v>503</v>
      </c>
      <c r="C15" s="63"/>
      <c r="D15" s="64">
        <v>3</v>
      </c>
      <c r="E15" s="65">
        <v>0</v>
      </c>
      <c r="F15" s="66">
        <v>3</v>
      </c>
      <c r="G15" s="64">
        <v>0</v>
      </c>
      <c r="H15" s="65" t="s">
        <v>46</v>
      </c>
      <c r="I15" s="66" t="s">
        <v>46</v>
      </c>
      <c r="J15" s="64">
        <v>2</v>
      </c>
      <c r="K15" s="65">
        <v>0</v>
      </c>
      <c r="L15" s="66">
        <v>2</v>
      </c>
      <c r="M15" s="64">
        <v>0</v>
      </c>
      <c r="N15" s="65" t="s">
        <v>46</v>
      </c>
      <c r="O15" s="66" t="s">
        <v>46</v>
      </c>
      <c r="P15" s="64">
        <v>0</v>
      </c>
      <c r="Q15" s="65" t="s">
        <v>46</v>
      </c>
      <c r="R15" s="66" t="s">
        <v>46</v>
      </c>
      <c r="S15" s="64">
        <v>0</v>
      </c>
      <c r="T15" s="65" t="s">
        <v>46</v>
      </c>
      <c r="U15" s="66" t="s">
        <v>46</v>
      </c>
      <c r="V15" s="64">
        <v>1</v>
      </c>
      <c r="W15" s="65" t="s">
        <v>46</v>
      </c>
      <c r="X15" s="66">
        <v>1</v>
      </c>
      <c r="Y15" s="64">
        <v>0</v>
      </c>
      <c r="Z15" s="65" t="s">
        <v>46</v>
      </c>
      <c r="AA15" s="66" t="s">
        <v>46</v>
      </c>
      <c r="AB15" s="64">
        <v>1</v>
      </c>
      <c r="AC15" s="65" t="s">
        <v>46</v>
      </c>
      <c r="AD15" s="66">
        <v>1</v>
      </c>
      <c r="AE15" s="64">
        <v>1</v>
      </c>
      <c r="AF15" s="65">
        <v>0</v>
      </c>
      <c r="AG15" s="66">
        <v>1</v>
      </c>
      <c r="AH15" s="64">
        <v>0</v>
      </c>
      <c r="AI15" s="65" t="s">
        <v>46</v>
      </c>
      <c r="AJ15" s="66" t="s">
        <v>46</v>
      </c>
      <c r="AK15" s="64">
        <v>1</v>
      </c>
      <c r="AL15" s="65" t="s">
        <v>46</v>
      </c>
      <c r="AM15" s="66">
        <v>1</v>
      </c>
      <c r="AN15" s="64">
        <v>0</v>
      </c>
      <c r="AO15" s="65" t="s">
        <v>46</v>
      </c>
      <c r="AP15" s="66" t="s">
        <v>46</v>
      </c>
      <c r="AQ15" s="67">
        <v>0</v>
      </c>
      <c r="AR15" s="65">
        <v>0</v>
      </c>
      <c r="AS15" s="66">
        <v>0</v>
      </c>
      <c r="AT15" s="64">
        <v>0</v>
      </c>
      <c r="AU15" s="65" t="s">
        <v>46</v>
      </c>
      <c r="AV15" s="66" t="s">
        <v>46</v>
      </c>
      <c r="AW15" s="64">
        <v>0</v>
      </c>
      <c r="AX15" s="65" t="s">
        <v>46</v>
      </c>
      <c r="AY15" s="66" t="s">
        <v>46</v>
      </c>
      <c r="AZ15" s="64">
        <v>0</v>
      </c>
      <c r="BA15" s="65" t="s">
        <v>46</v>
      </c>
      <c r="BB15" s="66" t="s">
        <v>46</v>
      </c>
      <c r="BC15" s="64">
        <v>0</v>
      </c>
      <c r="BD15" s="65" t="s">
        <v>46</v>
      </c>
      <c r="BE15" s="66" t="s">
        <v>46</v>
      </c>
      <c r="BF15" s="64">
        <v>0</v>
      </c>
      <c r="BG15" s="65">
        <v>0</v>
      </c>
      <c r="BH15" s="66">
        <v>0</v>
      </c>
      <c r="BI15" s="64">
        <v>0</v>
      </c>
      <c r="BJ15" s="65">
        <v>0</v>
      </c>
      <c r="BK15" s="66">
        <v>0</v>
      </c>
      <c r="BL15" s="64">
        <v>0</v>
      </c>
      <c r="BM15" s="65" t="s">
        <v>46</v>
      </c>
      <c r="BN15" s="66" t="s">
        <v>46</v>
      </c>
    </row>
    <row r="16" spans="1:66" ht="12.75" outlineLevel="1">
      <c r="A16" s="61" t="s">
        <v>269</v>
      </c>
      <c r="B16" s="62" t="s">
        <v>504</v>
      </c>
      <c r="C16" s="63"/>
      <c r="D16" s="64">
        <v>142</v>
      </c>
      <c r="E16" s="65">
        <v>95</v>
      </c>
      <c r="F16" s="66">
        <v>47</v>
      </c>
      <c r="G16" s="64">
        <v>0</v>
      </c>
      <c r="H16" s="65" t="s">
        <v>46</v>
      </c>
      <c r="I16" s="66" t="s">
        <v>46</v>
      </c>
      <c r="J16" s="64">
        <v>41</v>
      </c>
      <c r="K16" s="65">
        <v>26</v>
      </c>
      <c r="L16" s="66">
        <v>15</v>
      </c>
      <c r="M16" s="64">
        <v>8</v>
      </c>
      <c r="N16" s="65">
        <v>7</v>
      </c>
      <c r="O16" s="66">
        <v>1</v>
      </c>
      <c r="P16" s="64">
        <v>9</v>
      </c>
      <c r="Q16" s="65">
        <v>7</v>
      </c>
      <c r="R16" s="66">
        <v>2</v>
      </c>
      <c r="S16" s="64">
        <v>4</v>
      </c>
      <c r="T16" s="65">
        <v>4</v>
      </c>
      <c r="U16" s="66" t="s">
        <v>46</v>
      </c>
      <c r="V16" s="64">
        <v>7</v>
      </c>
      <c r="W16" s="65">
        <v>4</v>
      </c>
      <c r="X16" s="66">
        <v>3</v>
      </c>
      <c r="Y16" s="64">
        <v>7</v>
      </c>
      <c r="Z16" s="65">
        <v>2</v>
      </c>
      <c r="AA16" s="66">
        <v>5</v>
      </c>
      <c r="AB16" s="64">
        <v>6</v>
      </c>
      <c r="AC16" s="65">
        <v>2</v>
      </c>
      <c r="AD16" s="66">
        <v>4</v>
      </c>
      <c r="AE16" s="64">
        <v>40</v>
      </c>
      <c r="AF16" s="65">
        <v>24</v>
      </c>
      <c r="AG16" s="66">
        <v>16</v>
      </c>
      <c r="AH16" s="64">
        <v>12</v>
      </c>
      <c r="AI16" s="65">
        <v>6</v>
      </c>
      <c r="AJ16" s="66">
        <v>6</v>
      </c>
      <c r="AK16" s="64">
        <v>12</v>
      </c>
      <c r="AL16" s="65">
        <v>7</v>
      </c>
      <c r="AM16" s="66">
        <v>5</v>
      </c>
      <c r="AN16" s="64">
        <v>16</v>
      </c>
      <c r="AO16" s="65">
        <v>11</v>
      </c>
      <c r="AP16" s="66">
        <v>5</v>
      </c>
      <c r="AQ16" s="67">
        <v>61</v>
      </c>
      <c r="AR16" s="65">
        <v>45</v>
      </c>
      <c r="AS16" s="66">
        <v>16</v>
      </c>
      <c r="AT16" s="64">
        <v>27</v>
      </c>
      <c r="AU16" s="65">
        <v>21</v>
      </c>
      <c r="AV16" s="66">
        <v>6</v>
      </c>
      <c r="AW16" s="64">
        <v>23</v>
      </c>
      <c r="AX16" s="65">
        <v>16</v>
      </c>
      <c r="AY16" s="66">
        <v>7</v>
      </c>
      <c r="AZ16" s="64">
        <v>11</v>
      </c>
      <c r="BA16" s="65">
        <v>8</v>
      </c>
      <c r="BB16" s="66">
        <v>3</v>
      </c>
      <c r="BC16" s="64">
        <v>0</v>
      </c>
      <c r="BD16" s="65" t="s">
        <v>46</v>
      </c>
      <c r="BE16" s="66" t="s">
        <v>46</v>
      </c>
      <c r="BF16" s="64">
        <v>0</v>
      </c>
      <c r="BG16" s="65">
        <v>0</v>
      </c>
      <c r="BH16" s="66">
        <v>0</v>
      </c>
      <c r="BI16" s="64">
        <v>0</v>
      </c>
      <c r="BJ16" s="65">
        <v>0</v>
      </c>
      <c r="BK16" s="66">
        <v>0</v>
      </c>
      <c r="BL16" s="64">
        <v>0</v>
      </c>
      <c r="BM16" s="65" t="s">
        <v>46</v>
      </c>
      <c r="BN16" s="66" t="s">
        <v>46</v>
      </c>
    </row>
    <row r="17" spans="1:66" ht="12.75" outlineLevel="1">
      <c r="A17" s="61" t="s">
        <v>269</v>
      </c>
      <c r="B17" s="62" t="s">
        <v>505</v>
      </c>
      <c r="C17" s="63"/>
      <c r="D17" s="64">
        <v>165</v>
      </c>
      <c r="E17" s="65">
        <v>111</v>
      </c>
      <c r="F17" s="66">
        <v>54</v>
      </c>
      <c r="G17" s="64">
        <v>0</v>
      </c>
      <c r="H17" s="65" t="s">
        <v>46</v>
      </c>
      <c r="I17" s="66" t="s">
        <v>46</v>
      </c>
      <c r="J17" s="64">
        <v>56</v>
      </c>
      <c r="K17" s="65">
        <v>45</v>
      </c>
      <c r="L17" s="66">
        <v>11</v>
      </c>
      <c r="M17" s="64">
        <v>12</v>
      </c>
      <c r="N17" s="65">
        <v>12</v>
      </c>
      <c r="O17" s="66" t="s">
        <v>46</v>
      </c>
      <c r="P17" s="64">
        <v>8</v>
      </c>
      <c r="Q17" s="65">
        <v>8</v>
      </c>
      <c r="R17" s="66" t="s">
        <v>46</v>
      </c>
      <c r="S17" s="64">
        <v>8</v>
      </c>
      <c r="T17" s="65">
        <v>6</v>
      </c>
      <c r="U17" s="66">
        <v>2</v>
      </c>
      <c r="V17" s="64">
        <v>7</v>
      </c>
      <c r="W17" s="65">
        <v>5</v>
      </c>
      <c r="X17" s="66">
        <v>2</v>
      </c>
      <c r="Y17" s="64">
        <v>7</v>
      </c>
      <c r="Z17" s="65">
        <v>5</v>
      </c>
      <c r="AA17" s="66">
        <v>2</v>
      </c>
      <c r="AB17" s="64">
        <v>14</v>
      </c>
      <c r="AC17" s="65">
        <v>9</v>
      </c>
      <c r="AD17" s="66">
        <v>5</v>
      </c>
      <c r="AE17" s="64">
        <v>38</v>
      </c>
      <c r="AF17" s="65">
        <v>22</v>
      </c>
      <c r="AG17" s="66">
        <v>16</v>
      </c>
      <c r="AH17" s="64">
        <v>12</v>
      </c>
      <c r="AI17" s="65">
        <v>7</v>
      </c>
      <c r="AJ17" s="66">
        <v>5</v>
      </c>
      <c r="AK17" s="64">
        <v>17</v>
      </c>
      <c r="AL17" s="65">
        <v>10</v>
      </c>
      <c r="AM17" s="66">
        <v>7</v>
      </c>
      <c r="AN17" s="64">
        <v>9</v>
      </c>
      <c r="AO17" s="65">
        <v>5</v>
      </c>
      <c r="AP17" s="66">
        <v>4</v>
      </c>
      <c r="AQ17" s="67">
        <v>71</v>
      </c>
      <c r="AR17" s="65">
        <v>44</v>
      </c>
      <c r="AS17" s="66">
        <v>27</v>
      </c>
      <c r="AT17" s="64">
        <v>25</v>
      </c>
      <c r="AU17" s="65">
        <v>15</v>
      </c>
      <c r="AV17" s="66">
        <v>10</v>
      </c>
      <c r="AW17" s="64">
        <v>23</v>
      </c>
      <c r="AX17" s="65">
        <v>14</v>
      </c>
      <c r="AY17" s="66">
        <v>9</v>
      </c>
      <c r="AZ17" s="64">
        <v>23</v>
      </c>
      <c r="BA17" s="65">
        <v>15</v>
      </c>
      <c r="BB17" s="66">
        <v>8</v>
      </c>
      <c r="BC17" s="64">
        <v>0</v>
      </c>
      <c r="BD17" s="65" t="s">
        <v>46</v>
      </c>
      <c r="BE17" s="66" t="s">
        <v>46</v>
      </c>
      <c r="BF17" s="64">
        <v>0</v>
      </c>
      <c r="BG17" s="65">
        <v>0</v>
      </c>
      <c r="BH17" s="66">
        <v>0</v>
      </c>
      <c r="BI17" s="64">
        <v>0</v>
      </c>
      <c r="BJ17" s="65">
        <v>0</v>
      </c>
      <c r="BK17" s="66">
        <v>0</v>
      </c>
      <c r="BL17" s="64">
        <v>0</v>
      </c>
      <c r="BM17" s="65" t="s">
        <v>46</v>
      </c>
      <c r="BN17" s="66" t="s">
        <v>46</v>
      </c>
    </row>
    <row r="18" spans="1:66" ht="12.75" outlineLevel="1">
      <c r="A18" s="61" t="s">
        <v>269</v>
      </c>
      <c r="B18" s="62" t="s">
        <v>506</v>
      </c>
      <c r="C18" s="63"/>
      <c r="D18" s="64">
        <v>14</v>
      </c>
      <c r="E18" s="65">
        <v>10</v>
      </c>
      <c r="F18" s="66">
        <v>4</v>
      </c>
      <c r="G18" s="64">
        <v>0</v>
      </c>
      <c r="H18" s="65" t="s">
        <v>46</v>
      </c>
      <c r="I18" s="66" t="s">
        <v>46</v>
      </c>
      <c r="J18" s="64">
        <v>5</v>
      </c>
      <c r="K18" s="65">
        <v>2</v>
      </c>
      <c r="L18" s="66">
        <v>3</v>
      </c>
      <c r="M18" s="64">
        <v>0</v>
      </c>
      <c r="N18" s="65" t="s">
        <v>46</v>
      </c>
      <c r="O18" s="66" t="s">
        <v>46</v>
      </c>
      <c r="P18" s="64">
        <v>2</v>
      </c>
      <c r="Q18" s="65">
        <v>1</v>
      </c>
      <c r="R18" s="66">
        <v>1</v>
      </c>
      <c r="S18" s="64">
        <v>3</v>
      </c>
      <c r="T18" s="65">
        <v>1</v>
      </c>
      <c r="U18" s="66">
        <v>2</v>
      </c>
      <c r="V18" s="64">
        <v>0</v>
      </c>
      <c r="W18" s="65" t="s">
        <v>46</v>
      </c>
      <c r="X18" s="66" t="s">
        <v>46</v>
      </c>
      <c r="Y18" s="64">
        <v>0</v>
      </c>
      <c r="Z18" s="65" t="s">
        <v>46</v>
      </c>
      <c r="AA18" s="66" t="s">
        <v>46</v>
      </c>
      <c r="AB18" s="64">
        <v>0</v>
      </c>
      <c r="AC18" s="65" t="s">
        <v>46</v>
      </c>
      <c r="AD18" s="66" t="s">
        <v>46</v>
      </c>
      <c r="AE18" s="64">
        <v>9</v>
      </c>
      <c r="AF18" s="65">
        <v>8</v>
      </c>
      <c r="AG18" s="66">
        <v>1</v>
      </c>
      <c r="AH18" s="64">
        <v>3</v>
      </c>
      <c r="AI18" s="65">
        <v>3</v>
      </c>
      <c r="AJ18" s="66" t="s">
        <v>46</v>
      </c>
      <c r="AK18" s="64">
        <v>3</v>
      </c>
      <c r="AL18" s="65">
        <v>2</v>
      </c>
      <c r="AM18" s="66">
        <v>1</v>
      </c>
      <c r="AN18" s="64">
        <v>3</v>
      </c>
      <c r="AO18" s="65">
        <v>3</v>
      </c>
      <c r="AP18" s="66" t="s">
        <v>46</v>
      </c>
      <c r="AQ18" s="67">
        <v>0</v>
      </c>
      <c r="AR18" s="65">
        <v>0</v>
      </c>
      <c r="AS18" s="66">
        <v>0</v>
      </c>
      <c r="AT18" s="64">
        <v>0</v>
      </c>
      <c r="AU18" s="65" t="s">
        <v>46</v>
      </c>
      <c r="AV18" s="66" t="s">
        <v>46</v>
      </c>
      <c r="AW18" s="64">
        <v>0</v>
      </c>
      <c r="AX18" s="65" t="s">
        <v>46</v>
      </c>
      <c r="AY18" s="66" t="s">
        <v>46</v>
      </c>
      <c r="AZ18" s="64">
        <v>0</v>
      </c>
      <c r="BA18" s="65" t="s">
        <v>46</v>
      </c>
      <c r="BB18" s="66" t="s">
        <v>46</v>
      </c>
      <c r="BC18" s="64">
        <v>0</v>
      </c>
      <c r="BD18" s="65" t="s">
        <v>46</v>
      </c>
      <c r="BE18" s="66" t="s">
        <v>46</v>
      </c>
      <c r="BF18" s="64">
        <v>0</v>
      </c>
      <c r="BG18" s="65">
        <v>0</v>
      </c>
      <c r="BH18" s="66">
        <v>0</v>
      </c>
      <c r="BI18" s="64">
        <v>0</v>
      </c>
      <c r="BJ18" s="65">
        <v>0</v>
      </c>
      <c r="BK18" s="66">
        <v>0</v>
      </c>
      <c r="BL18" s="64">
        <v>0</v>
      </c>
      <c r="BM18" s="65" t="s">
        <v>46</v>
      </c>
      <c r="BN18" s="66" t="s">
        <v>46</v>
      </c>
    </row>
    <row r="19" spans="1:66" ht="12.75" outlineLevel="1">
      <c r="A19" s="68" t="s">
        <v>269</v>
      </c>
      <c r="B19" s="69" t="s">
        <v>507</v>
      </c>
      <c r="C19" s="70"/>
      <c r="D19" s="71">
        <v>120</v>
      </c>
      <c r="E19" s="72">
        <v>70</v>
      </c>
      <c r="F19" s="73">
        <v>50</v>
      </c>
      <c r="G19" s="71">
        <v>0</v>
      </c>
      <c r="H19" s="72" t="s">
        <v>46</v>
      </c>
      <c r="I19" s="73" t="s">
        <v>46</v>
      </c>
      <c r="J19" s="71">
        <v>38</v>
      </c>
      <c r="K19" s="72">
        <v>25</v>
      </c>
      <c r="L19" s="73">
        <v>13</v>
      </c>
      <c r="M19" s="71">
        <v>9</v>
      </c>
      <c r="N19" s="72">
        <v>5</v>
      </c>
      <c r="O19" s="73">
        <v>4</v>
      </c>
      <c r="P19" s="71">
        <v>6</v>
      </c>
      <c r="Q19" s="72">
        <v>5</v>
      </c>
      <c r="R19" s="73">
        <v>1</v>
      </c>
      <c r="S19" s="71">
        <v>5</v>
      </c>
      <c r="T19" s="72">
        <v>4</v>
      </c>
      <c r="U19" s="73">
        <v>1</v>
      </c>
      <c r="V19" s="71">
        <v>5</v>
      </c>
      <c r="W19" s="72">
        <v>4</v>
      </c>
      <c r="X19" s="73">
        <v>1</v>
      </c>
      <c r="Y19" s="71">
        <v>3</v>
      </c>
      <c r="Z19" s="72">
        <v>1</v>
      </c>
      <c r="AA19" s="73">
        <v>2</v>
      </c>
      <c r="AB19" s="71">
        <v>10</v>
      </c>
      <c r="AC19" s="72">
        <v>6</v>
      </c>
      <c r="AD19" s="73">
        <v>4</v>
      </c>
      <c r="AE19" s="71">
        <v>41</v>
      </c>
      <c r="AF19" s="72">
        <v>22</v>
      </c>
      <c r="AG19" s="73">
        <v>19</v>
      </c>
      <c r="AH19" s="71">
        <v>13</v>
      </c>
      <c r="AI19" s="72">
        <v>7</v>
      </c>
      <c r="AJ19" s="73">
        <v>6</v>
      </c>
      <c r="AK19" s="71">
        <v>16</v>
      </c>
      <c r="AL19" s="72">
        <v>9</v>
      </c>
      <c r="AM19" s="73">
        <v>7</v>
      </c>
      <c r="AN19" s="71">
        <v>12</v>
      </c>
      <c r="AO19" s="72">
        <v>6</v>
      </c>
      <c r="AP19" s="73">
        <v>6</v>
      </c>
      <c r="AQ19" s="74">
        <v>41</v>
      </c>
      <c r="AR19" s="72">
        <v>23</v>
      </c>
      <c r="AS19" s="73">
        <v>18</v>
      </c>
      <c r="AT19" s="71">
        <v>13</v>
      </c>
      <c r="AU19" s="72">
        <v>6</v>
      </c>
      <c r="AV19" s="73">
        <v>7</v>
      </c>
      <c r="AW19" s="71">
        <v>15</v>
      </c>
      <c r="AX19" s="72">
        <v>10</v>
      </c>
      <c r="AY19" s="73">
        <v>5</v>
      </c>
      <c r="AZ19" s="71">
        <v>13</v>
      </c>
      <c r="BA19" s="72">
        <v>7</v>
      </c>
      <c r="BB19" s="73">
        <v>6</v>
      </c>
      <c r="BC19" s="71">
        <v>0</v>
      </c>
      <c r="BD19" s="72" t="s">
        <v>46</v>
      </c>
      <c r="BE19" s="73" t="s">
        <v>46</v>
      </c>
      <c r="BF19" s="71">
        <v>0</v>
      </c>
      <c r="BG19" s="72">
        <v>0</v>
      </c>
      <c r="BH19" s="73">
        <v>0</v>
      </c>
      <c r="BI19" s="71">
        <v>0</v>
      </c>
      <c r="BJ19" s="72">
        <v>0</v>
      </c>
      <c r="BK19" s="73">
        <v>0</v>
      </c>
      <c r="BL19" s="71">
        <v>0</v>
      </c>
      <c r="BM19" s="72" t="s">
        <v>46</v>
      </c>
      <c r="BN19" s="73" t="s">
        <v>46</v>
      </c>
    </row>
    <row r="20" spans="1:66" s="81" customFormat="1" ht="12.75">
      <c r="A20" s="36" t="s">
        <v>272</v>
      </c>
      <c r="B20" s="75"/>
      <c r="C20" s="76">
        <v>1</v>
      </c>
      <c r="D20" s="77">
        <v>1702</v>
      </c>
      <c r="E20" s="78">
        <v>1109</v>
      </c>
      <c r="F20" s="79">
        <v>593</v>
      </c>
      <c r="G20" s="77">
        <v>21</v>
      </c>
      <c r="H20" s="78">
        <v>12</v>
      </c>
      <c r="I20" s="79">
        <v>9</v>
      </c>
      <c r="J20" s="77">
        <v>517</v>
      </c>
      <c r="K20" s="78">
        <v>351</v>
      </c>
      <c r="L20" s="79">
        <v>166</v>
      </c>
      <c r="M20" s="77">
        <v>93</v>
      </c>
      <c r="N20" s="78">
        <v>72</v>
      </c>
      <c r="O20" s="79">
        <v>21</v>
      </c>
      <c r="P20" s="77">
        <v>92</v>
      </c>
      <c r="Q20" s="78">
        <v>61</v>
      </c>
      <c r="R20" s="79">
        <v>31</v>
      </c>
      <c r="S20" s="77">
        <v>83</v>
      </c>
      <c r="T20" s="78">
        <v>53</v>
      </c>
      <c r="U20" s="79">
        <v>30</v>
      </c>
      <c r="V20" s="77">
        <v>87</v>
      </c>
      <c r="W20" s="78">
        <v>63</v>
      </c>
      <c r="X20" s="79">
        <v>24</v>
      </c>
      <c r="Y20" s="77">
        <v>78</v>
      </c>
      <c r="Z20" s="78">
        <v>51</v>
      </c>
      <c r="AA20" s="79">
        <v>27</v>
      </c>
      <c r="AB20" s="77">
        <v>84</v>
      </c>
      <c r="AC20" s="78">
        <v>51</v>
      </c>
      <c r="AD20" s="79">
        <v>33</v>
      </c>
      <c r="AE20" s="77">
        <v>419</v>
      </c>
      <c r="AF20" s="78">
        <v>276</v>
      </c>
      <c r="AG20" s="79">
        <v>143</v>
      </c>
      <c r="AH20" s="77">
        <v>143</v>
      </c>
      <c r="AI20" s="78">
        <v>93</v>
      </c>
      <c r="AJ20" s="79">
        <v>50</v>
      </c>
      <c r="AK20" s="77">
        <v>141</v>
      </c>
      <c r="AL20" s="78">
        <v>91</v>
      </c>
      <c r="AM20" s="79">
        <v>50</v>
      </c>
      <c r="AN20" s="77">
        <v>135</v>
      </c>
      <c r="AO20" s="78">
        <v>92</v>
      </c>
      <c r="AP20" s="79">
        <v>43</v>
      </c>
      <c r="AQ20" s="80">
        <v>745</v>
      </c>
      <c r="AR20" s="78">
        <v>470</v>
      </c>
      <c r="AS20" s="79">
        <v>275</v>
      </c>
      <c r="AT20" s="77">
        <v>247</v>
      </c>
      <c r="AU20" s="78">
        <v>152</v>
      </c>
      <c r="AV20" s="79">
        <v>95</v>
      </c>
      <c r="AW20" s="77">
        <v>243</v>
      </c>
      <c r="AX20" s="78">
        <v>160</v>
      </c>
      <c r="AY20" s="79">
        <v>83</v>
      </c>
      <c r="AZ20" s="77">
        <v>243</v>
      </c>
      <c r="BA20" s="78">
        <v>148</v>
      </c>
      <c r="BB20" s="79">
        <v>95</v>
      </c>
      <c r="BC20" s="77">
        <v>6</v>
      </c>
      <c r="BD20" s="78">
        <v>5</v>
      </c>
      <c r="BE20" s="79">
        <v>1</v>
      </c>
      <c r="BF20" s="77">
        <v>2</v>
      </c>
      <c r="BG20" s="78">
        <v>2</v>
      </c>
      <c r="BH20" s="79">
        <v>0</v>
      </c>
      <c r="BI20" s="77">
        <v>3</v>
      </c>
      <c r="BJ20" s="78">
        <v>2</v>
      </c>
      <c r="BK20" s="79">
        <v>1</v>
      </c>
      <c r="BL20" s="77">
        <v>1</v>
      </c>
      <c r="BM20" s="78">
        <v>1</v>
      </c>
      <c r="BN20" s="79">
        <v>0</v>
      </c>
    </row>
    <row r="21" spans="1:66" s="518" customFormat="1" ht="11.25" customHeight="1">
      <c r="A21" s="512" t="s">
        <v>566</v>
      </c>
      <c r="B21" s="513"/>
      <c r="C21" s="514">
        <v>0</v>
      </c>
      <c r="D21" s="515">
        <f>SUM(E21:F21)</f>
        <v>1119</v>
      </c>
      <c r="E21" s="516">
        <f>SUM(K21+AF21+AR21)</f>
        <v>738</v>
      </c>
      <c r="F21" s="517">
        <f>SUM(L21+AG21+AS21)</f>
        <v>381</v>
      </c>
      <c r="G21" s="515">
        <v>0</v>
      </c>
      <c r="H21" s="516">
        <v>0</v>
      </c>
      <c r="I21" s="517">
        <v>0</v>
      </c>
      <c r="J21" s="515">
        <v>287</v>
      </c>
      <c r="K21" s="516">
        <v>185</v>
      </c>
      <c r="L21" s="517">
        <v>102</v>
      </c>
      <c r="M21" s="515">
        <v>54</v>
      </c>
      <c r="N21" s="516">
        <v>41</v>
      </c>
      <c r="O21" s="517">
        <v>13</v>
      </c>
      <c r="P21" s="515">
        <v>40</v>
      </c>
      <c r="Q21" s="516">
        <v>19</v>
      </c>
      <c r="R21" s="517">
        <v>21</v>
      </c>
      <c r="S21" s="515">
        <v>55</v>
      </c>
      <c r="T21" s="516">
        <v>36</v>
      </c>
      <c r="U21" s="517">
        <v>19</v>
      </c>
      <c r="V21" s="515">
        <v>52</v>
      </c>
      <c r="W21" s="516">
        <v>35</v>
      </c>
      <c r="X21" s="517">
        <v>17</v>
      </c>
      <c r="Y21" s="515">
        <v>43</v>
      </c>
      <c r="Z21" s="516">
        <v>30</v>
      </c>
      <c r="AA21" s="517">
        <v>13</v>
      </c>
      <c r="AB21" s="515">
        <v>43</v>
      </c>
      <c r="AC21" s="516">
        <v>24</v>
      </c>
      <c r="AD21" s="517">
        <v>19</v>
      </c>
      <c r="AE21" s="515">
        <v>186</v>
      </c>
      <c r="AF21" s="516">
        <v>125</v>
      </c>
      <c r="AG21" s="517">
        <v>61</v>
      </c>
      <c r="AH21" s="515">
        <v>61</v>
      </c>
      <c r="AI21" s="516">
        <v>42</v>
      </c>
      <c r="AJ21" s="517">
        <v>19</v>
      </c>
      <c r="AK21" s="515">
        <v>61</v>
      </c>
      <c r="AL21" s="516">
        <v>42</v>
      </c>
      <c r="AM21" s="517">
        <v>19</v>
      </c>
      <c r="AN21" s="515">
        <v>64</v>
      </c>
      <c r="AO21" s="516">
        <v>41</v>
      </c>
      <c r="AP21" s="517">
        <v>23</v>
      </c>
      <c r="AQ21" s="515">
        <v>646</v>
      </c>
      <c r="AR21" s="516">
        <v>428</v>
      </c>
      <c r="AS21" s="517">
        <v>218</v>
      </c>
      <c r="AT21" s="515">
        <v>206</v>
      </c>
      <c r="AU21" s="516">
        <v>141</v>
      </c>
      <c r="AV21" s="517">
        <v>65</v>
      </c>
      <c r="AW21" s="515">
        <f>SUM(AX21:AY21)</f>
        <v>209</v>
      </c>
      <c r="AX21" s="516">
        <v>140</v>
      </c>
      <c r="AY21" s="517">
        <v>69</v>
      </c>
      <c r="AZ21" s="515">
        <f>SUM(BA21:BB21)</f>
        <v>231</v>
      </c>
      <c r="BA21" s="516">
        <v>147</v>
      </c>
      <c r="BB21" s="517">
        <v>84</v>
      </c>
      <c r="BC21" s="515">
        <v>0</v>
      </c>
      <c r="BD21" s="516">
        <v>0</v>
      </c>
      <c r="BE21" s="517">
        <v>0</v>
      </c>
      <c r="BF21" s="515">
        <v>0</v>
      </c>
      <c r="BG21" s="516">
        <v>0</v>
      </c>
      <c r="BH21" s="517">
        <v>0</v>
      </c>
      <c r="BI21" s="515">
        <v>0</v>
      </c>
      <c r="BJ21" s="516">
        <v>0</v>
      </c>
      <c r="BK21" s="517">
        <v>0</v>
      </c>
      <c r="BL21" s="515">
        <v>0</v>
      </c>
      <c r="BM21" s="516">
        <v>0</v>
      </c>
      <c r="BN21" s="517">
        <v>0</v>
      </c>
    </row>
    <row r="22" spans="1:66" s="518" customFormat="1" ht="12.75">
      <c r="A22" s="512" t="s">
        <v>268</v>
      </c>
      <c r="B22" s="513"/>
      <c r="C22" s="514">
        <v>1</v>
      </c>
      <c r="D22" s="515">
        <f>SUM(D20:D21)</f>
        <v>2821</v>
      </c>
      <c r="E22" s="516">
        <f>SUM(E20:E21)</f>
        <v>1847</v>
      </c>
      <c r="F22" s="517">
        <f>SUM(F20:F21)</f>
        <v>974</v>
      </c>
      <c r="G22" s="515">
        <v>21</v>
      </c>
      <c r="H22" s="516">
        <v>12</v>
      </c>
      <c r="I22" s="517">
        <v>9</v>
      </c>
      <c r="J22" s="515">
        <f aca="true" t="shared" si="0" ref="J22:W22">SUM(J20:J21)</f>
        <v>804</v>
      </c>
      <c r="K22" s="516">
        <f t="shared" si="0"/>
        <v>536</v>
      </c>
      <c r="L22" s="517">
        <f t="shared" si="0"/>
        <v>268</v>
      </c>
      <c r="M22" s="515">
        <f t="shared" si="0"/>
        <v>147</v>
      </c>
      <c r="N22" s="516">
        <f t="shared" si="0"/>
        <v>113</v>
      </c>
      <c r="O22" s="517">
        <f t="shared" si="0"/>
        <v>34</v>
      </c>
      <c r="P22" s="515">
        <f t="shared" si="0"/>
        <v>132</v>
      </c>
      <c r="Q22" s="516">
        <f t="shared" si="0"/>
        <v>80</v>
      </c>
      <c r="R22" s="517">
        <f t="shared" si="0"/>
        <v>52</v>
      </c>
      <c r="S22" s="515">
        <f t="shared" si="0"/>
        <v>138</v>
      </c>
      <c r="T22" s="516">
        <f t="shared" si="0"/>
        <v>89</v>
      </c>
      <c r="U22" s="517">
        <f t="shared" si="0"/>
        <v>49</v>
      </c>
      <c r="V22" s="515">
        <f t="shared" si="0"/>
        <v>139</v>
      </c>
      <c r="W22" s="516">
        <f t="shared" si="0"/>
        <v>98</v>
      </c>
      <c r="X22" s="517">
        <v>41</v>
      </c>
      <c r="Y22" s="515">
        <v>121</v>
      </c>
      <c r="Z22" s="516">
        <v>81</v>
      </c>
      <c r="AA22" s="517">
        <v>40</v>
      </c>
      <c r="AB22" s="515">
        <f>SUM(AB20:AB21)</f>
        <v>127</v>
      </c>
      <c r="AC22" s="516">
        <v>75</v>
      </c>
      <c r="AD22" s="517">
        <f>SUM(AD20:AD21)</f>
        <v>52</v>
      </c>
      <c r="AE22" s="515">
        <f>SUM(AE20:AE21)</f>
        <v>605</v>
      </c>
      <c r="AF22" s="516">
        <f>SUM(AF20:AF21)</f>
        <v>401</v>
      </c>
      <c r="AG22" s="516">
        <f>SUM(AG20:AG21)</f>
        <v>204</v>
      </c>
      <c r="AH22" s="515">
        <v>204</v>
      </c>
      <c r="AI22" s="516">
        <v>134</v>
      </c>
      <c r="AJ22" s="517">
        <v>70</v>
      </c>
      <c r="AK22" s="515">
        <f aca="true" t="shared" si="1" ref="AK22:BB22">SUM(AK20:AK21)</f>
        <v>202</v>
      </c>
      <c r="AL22" s="516">
        <f t="shared" si="1"/>
        <v>133</v>
      </c>
      <c r="AM22" s="517">
        <f t="shared" si="1"/>
        <v>69</v>
      </c>
      <c r="AN22" s="515">
        <f t="shared" si="1"/>
        <v>199</v>
      </c>
      <c r="AO22" s="516">
        <f t="shared" si="1"/>
        <v>133</v>
      </c>
      <c r="AP22" s="517">
        <f t="shared" si="1"/>
        <v>66</v>
      </c>
      <c r="AQ22" s="519">
        <f t="shared" si="1"/>
        <v>1391</v>
      </c>
      <c r="AR22" s="516">
        <f t="shared" si="1"/>
        <v>898</v>
      </c>
      <c r="AS22" s="517">
        <f t="shared" si="1"/>
        <v>493</v>
      </c>
      <c r="AT22" s="515">
        <f t="shared" si="1"/>
        <v>453</v>
      </c>
      <c r="AU22" s="516">
        <f t="shared" si="1"/>
        <v>293</v>
      </c>
      <c r="AV22" s="517">
        <f t="shared" si="1"/>
        <v>160</v>
      </c>
      <c r="AW22" s="515">
        <f t="shared" si="1"/>
        <v>452</v>
      </c>
      <c r="AX22" s="516">
        <f t="shared" si="1"/>
        <v>300</v>
      </c>
      <c r="AY22" s="517">
        <f t="shared" si="1"/>
        <v>152</v>
      </c>
      <c r="AZ22" s="515">
        <f t="shared" si="1"/>
        <v>474</v>
      </c>
      <c r="BA22" s="516">
        <f t="shared" si="1"/>
        <v>295</v>
      </c>
      <c r="BB22" s="517">
        <f t="shared" si="1"/>
        <v>179</v>
      </c>
      <c r="BC22" s="515">
        <v>6</v>
      </c>
      <c r="BD22" s="516">
        <v>5</v>
      </c>
      <c r="BE22" s="517">
        <v>1</v>
      </c>
      <c r="BF22" s="515">
        <v>2</v>
      </c>
      <c r="BG22" s="516">
        <v>2</v>
      </c>
      <c r="BH22" s="517">
        <v>0</v>
      </c>
      <c r="BI22" s="515">
        <v>3</v>
      </c>
      <c r="BJ22" s="516">
        <v>2</v>
      </c>
      <c r="BK22" s="517">
        <v>1</v>
      </c>
      <c r="BL22" s="515">
        <v>1</v>
      </c>
      <c r="BM22" s="516">
        <v>1</v>
      </c>
      <c r="BN22" s="517">
        <v>0</v>
      </c>
    </row>
    <row r="24" ht="12">
      <c r="A24" s="1" t="s">
        <v>699</v>
      </c>
    </row>
    <row r="25" ht="12">
      <c r="A25" s="1" t="s">
        <v>700</v>
      </c>
    </row>
    <row r="26" ht="12">
      <c r="A26" s="2" t="s">
        <v>701</v>
      </c>
    </row>
    <row r="27" ht="12">
      <c r="A27" s="2" t="s">
        <v>702</v>
      </c>
    </row>
  </sheetData>
  <sheetProtection/>
  <mergeCells count="25">
    <mergeCell ref="AE3:AG3"/>
    <mergeCell ref="BF3:BH3"/>
    <mergeCell ref="BI3:BK3"/>
    <mergeCell ref="BL3:BN3"/>
    <mergeCell ref="AN3:AP3"/>
    <mergeCell ref="AQ3:AS3"/>
    <mergeCell ref="AT3:AV3"/>
    <mergeCell ref="AW3:AY3"/>
    <mergeCell ref="AZ3:BB3"/>
    <mergeCell ref="P3:R3"/>
    <mergeCell ref="S3:U3"/>
    <mergeCell ref="V3:X3"/>
    <mergeCell ref="A1:D1"/>
    <mergeCell ref="Y3:AA3"/>
    <mergeCell ref="AB3:AD3"/>
    <mergeCell ref="AH3:AJ3"/>
    <mergeCell ref="AK3:AM3"/>
    <mergeCell ref="BC3:BE3"/>
    <mergeCell ref="D2:F2"/>
    <mergeCell ref="G2:I2"/>
    <mergeCell ref="J2:AD2"/>
    <mergeCell ref="AE2:AP2"/>
    <mergeCell ref="AQ2:BN2"/>
    <mergeCell ref="J3:L3"/>
    <mergeCell ref="M3:O3"/>
  </mergeCells>
  <printOptions/>
  <pageMargins left="0.5905511811023623" right="0.3937007874015748" top="0.5905511811023623" bottom="0.3937007874015748" header="0.31496062992125984" footer="0.1968503937007874"/>
  <pageSetup fitToHeight="0" fitToWidth="2" horizontalDpi="300" verticalDpi="300" orientation="landscape" paperSize="9" scale="62" r:id="rId1"/>
  <headerFooter>
    <oddHeader>&amp;R調査基準日：令和２年５月１日</oddHeader>
    <oddFooter>&amp;R令和２年度公立特別支援学校在学者数　&amp;P/&amp;N</oddFooter>
  </headerFooter>
  <colBreaks count="2" manualBreakCount="2">
    <brk id="30" max="65535" man="1"/>
    <brk id="42" max="65535" man="1"/>
  </colBreaks>
</worksheet>
</file>

<file path=xl/worksheets/sheet15.xml><?xml version="1.0" encoding="utf-8"?>
<worksheet xmlns="http://schemas.openxmlformats.org/spreadsheetml/2006/main" xmlns:r="http://schemas.openxmlformats.org/officeDocument/2006/relationships">
  <sheetPr>
    <tabColor rgb="FFFFFF00"/>
    <pageSetUpPr fitToPage="1"/>
  </sheetPr>
  <dimension ref="A1:R57"/>
  <sheetViews>
    <sheetView zoomScalePageLayoutView="0" workbookViewId="0" topLeftCell="A1">
      <pane xSplit="3" ySplit="3" topLeftCell="D4" activePane="bottomRight" state="frozen"/>
      <selection pane="topLeft" activeCell="A2" sqref="A2:A3"/>
      <selection pane="topRight" activeCell="A2" sqref="A2:A3"/>
      <selection pane="bottomLeft" activeCell="A2" sqref="A2:A3"/>
      <selection pane="bottomRight" activeCell="C60" sqref="C60"/>
    </sheetView>
  </sheetViews>
  <sheetFormatPr defaultColWidth="9.00390625" defaultRowHeight="13.5" outlineLevelRow="3"/>
  <cols>
    <col min="1" max="1" width="8.50390625" style="2" customWidth="1"/>
    <col min="2" max="2" width="12.50390625" style="2" customWidth="1"/>
    <col min="3" max="3" width="20.00390625" style="2" customWidth="1"/>
    <col min="4" max="4" width="7.50390625" style="2" customWidth="1"/>
    <col min="5" max="5" width="7.50390625" style="3" customWidth="1"/>
    <col min="6" max="7" width="7.50390625" style="1" customWidth="1"/>
    <col min="8" max="16" width="6.75390625" style="1" customWidth="1"/>
    <col min="17" max="16384" width="9.00390625" style="2" customWidth="1"/>
  </cols>
  <sheetData>
    <row r="1" spans="1:16" s="1" customFormat="1" ht="12">
      <c r="A1" s="4" t="s">
        <v>690</v>
      </c>
      <c r="B1" s="5"/>
      <c r="C1" s="5"/>
      <c r="D1" s="5"/>
      <c r="E1" s="6"/>
      <c r="F1" s="6"/>
      <c r="G1" s="6"/>
      <c r="H1" s="6"/>
      <c r="I1" s="6"/>
      <c r="J1" s="6"/>
      <c r="K1" s="6"/>
      <c r="L1" s="6"/>
      <c r="M1" s="6"/>
      <c r="N1" s="6"/>
      <c r="O1" s="6"/>
      <c r="P1" s="7"/>
    </row>
    <row r="2" spans="1:16" s="8" customFormat="1" ht="19.5" customHeight="1">
      <c r="A2" s="613" t="s">
        <v>0</v>
      </c>
      <c r="B2" s="614" t="s">
        <v>589</v>
      </c>
      <c r="C2" s="616" t="s">
        <v>587</v>
      </c>
      <c r="D2" s="611" t="s">
        <v>508</v>
      </c>
      <c r="E2" s="611" t="s">
        <v>3</v>
      </c>
      <c r="F2" s="612"/>
      <c r="G2" s="612"/>
      <c r="H2" s="611" t="s">
        <v>509</v>
      </c>
      <c r="I2" s="612"/>
      <c r="J2" s="612"/>
      <c r="K2" s="611" t="s">
        <v>510</v>
      </c>
      <c r="L2" s="612"/>
      <c r="M2" s="612"/>
      <c r="N2" s="611" t="s">
        <v>511</v>
      </c>
      <c r="O2" s="612"/>
      <c r="P2" s="612"/>
    </row>
    <row r="3" spans="1:16" s="8" customFormat="1" ht="19.5" customHeight="1">
      <c r="A3" s="613"/>
      <c r="B3" s="615"/>
      <c r="C3" s="616"/>
      <c r="D3" s="611"/>
      <c r="E3" s="9" t="s">
        <v>10</v>
      </c>
      <c r="F3" s="10" t="s">
        <v>11</v>
      </c>
      <c r="G3" s="11" t="s">
        <v>12</v>
      </c>
      <c r="H3" s="9" t="s">
        <v>10</v>
      </c>
      <c r="I3" s="10" t="s">
        <v>11</v>
      </c>
      <c r="J3" s="11" t="s">
        <v>12</v>
      </c>
      <c r="K3" s="9" t="s">
        <v>10</v>
      </c>
      <c r="L3" s="10" t="s">
        <v>11</v>
      </c>
      <c r="M3" s="11" t="s">
        <v>12</v>
      </c>
      <c r="N3" s="9" t="s">
        <v>10</v>
      </c>
      <c r="O3" s="10" t="s">
        <v>11</v>
      </c>
      <c r="P3" s="11" t="s">
        <v>12</v>
      </c>
    </row>
    <row r="4" spans="1:16" s="1" customFormat="1" ht="12.75" outlineLevel="3">
      <c r="A4" s="103" t="s">
        <v>39</v>
      </c>
      <c r="B4" s="277" t="s">
        <v>40</v>
      </c>
      <c r="C4" s="274" t="s">
        <v>512</v>
      </c>
      <c r="D4" s="12"/>
      <c r="E4" s="13">
        <v>58</v>
      </c>
      <c r="F4" s="14">
        <v>33</v>
      </c>
      <c r="G4" s="15">
        <v>25</v>
      </c>
      <c r="H4" s="13">
        <v>17</v>
      </c>
      <c r="I4" s="14">
        <v>10</v>
      </c>
      <c r="J4" s="16">
        <v>7</v>
      </c>
      <c r="K4" s="13">
        <v>22</v>
      </c>
      <c r="L4" s="14">
        <v>11</v>
      </c>
      <c r="M4" s="16">
        <v>11</v>
      </c>
      <c r="N4" s="13">
        <v>19</v>
      </c>
      <c r="O4" s="14">
        <v>12</v>
      </c>
      <c r="P4" s="16">
        <v>7</v>
      </c>
    </row>
    <row r="5" spans="1:16" s="1" customFormat="1" ht="12.75" outlineLevel="3">
      <c r="A5" s="61" t="s">
        <v>39</v>
      </c>
      <c r="B5" s="278" t="s">
        <v>40</v>
      </c>
      <c r="C5" s="275" t="s">
        <v>513</v>
      </c>
      <c r="D5" s="17"/>
      <c r="E5" s="18">
        <v>30</v>
      </c>
      <c r="F5" s="19">
        <v>20</v>
      </c>
      <c r="G5" s="20">
        <v>10</v>
      </c>
      <c r="H5" s="18">
        <v>0</v>
      </c>
      <c r="I5" s="19">
        <v>0</v>
      </c>
      <c r="J5" s="20">
        <v>0</v>
      </c>
      <c r="K5" s="18">
        <v>13</v>
      </c>
      <c r="L5" s="19">
        <v>8</v>
      </c>
      <c r="M5" s="20">
        <v>5</v>
      </c>
      <c r="N5" s="18">
        <v>17</v>
      </c>
      <c r="O5" s="19">
        <v>12</v>
      </c>
      <c r="P5" s="20">
        <v>5</v>
      </c>
    </row>
    <row r="6" spans="1:16" s="1" customFormat="1" ht="12.75" outlineLevel="3">
      <c r="A6" s="61" t="s">
        <v>39</v>
      </c>
      <c r="B6" s="278" t="s">
        <v>40</v>
      </c>
      <c r="C6" s="275" t="s">
        <v>514</v>
      </c>
      <c r="D6" s="17"/>
      <c r="E6" s="18">
        <v>0</v>
      </c>
      <c r="F6" s="19">
        <v>0</v>
      </c>
      <c r="G6" s="20">
        <v>0</v>
      </c>
      <c r="H6" s="18">
        <v>0</v>
      </c>
      <c r="I6" s="19">
        <v>0</v>
      </c>
      <c r="J6" s="20">
        <v>0</v>
      </c>
      <c r="K6" s="18">
        <v>0</v>
      </c>
      <c r="L6" s="19">
        <v>0</v>
      </c>
      <c r="M6" s="20">
        <v>0</v>
      </c>
      <c r="N6" s="18">
        <v>0</v>
      </c>
      <c r="O6" s="19">
        <v>0</v>
      </c>
      <c r="P6" s="20">
        <v>0</v>
      </c>
    </row>
    <row r="7" spans="1:16" s="1" customFormat="1" ht="12.75" outlineLevel="3">
      <c r="A7" s="68" t="s">
        <v>39</v>
      </c>
      <c r="B7" s="279" t="s">
        <v>40</v>
      </c>
      <c r="C7" s="276" t="s">
        <v>515</v>
      </c>
      <c r="D7" s="21"/>
      <c r="E7" s="22">
        <v>24</v>
      </c>
      <c r="F7" s="23">
        <v>15</v>
      </c>
      <c r="G7" s="24">
        <v>9</v>
      </c>
      <c r="H7" s="22">
        <v>0</v>
      </c>
      <c r="I7" s="23">
        <v>0</v>
      </c>
      <c r="J7" s="24">
        <v>0</v>
      </c>
      <c r="K7" s="22">
        <v>12</v>
      </c>
      <c r="L7" s="23">
        <v>5</v>
      </c>
      <c r="M7" s="24">
        <v>7</v>
      </c>
      <c r="N7" s="22">
        <v>12</v>
      </c>
      <c r="O7" s="23">
        <v>10</v>
      </c>
      <c r="P7" s="24">
        <v>2</v>
      </c>
    </row>
    <row r="8" spans="1:16" s="31" customFormat="1" ht="12.75" outlineLevel="2">
      <c r="A8" s="185" t="s">
        <v>39</v>
      </c>
      <c r="B8" s="94" t="s">
        <v>64</v>
      </c>
      <c r="C8" s="26"/>
      <c r="D8" s="27">
        <v>0</v>
      </c>
      <c r="E8" s="28">
        <v>112</v>
      </c>
      <c r="F8" s="29">
        <v>68</v>
      </c>
      <c r="G8" s="30">
        <v>44</v>
      </c>
      <c r="H8" s="28">
        <v>17</v>
      </c>
      <c r="I8" s="29">
        <v>10</v>
      </c>
      <c r="J8" s="30">
        <v>7</v>
      </c>
      <c r="K8" s="28">
        <v>47</v>
      </c>
      <c r="L8" s="29">
        <v>24</v>
      </c>
      <c r="M8" s="30">
        <v>23</v>
      </c>
      <c r="N8" s="28">
        <v>48</v>
      </c>
      <c r="O8" s="29">
        <v>34</v>
      </c>
      <c r="P8" s="30">
        <v>14</v>
      </c>
    </row>
    <row r="9" spans="1:16" s="1" customFormat="1" ht="12.75" outlineLevel="3">
      <c r="A9" s="147" t="s">
        <v>39</v>
      </c>
      <c r="B9" s="259" t="s">
        <v>65</v>
      </c>
      <c r="C9" s="280" t="s">
        <v>516</v>
      </c>
      <c r="D9" s="32"/>
      <c r="E9" s="33">
        <v>32</v>
      </c>
      <c r="F9" s="34">
        <v>12</v>
      </c>
      <c r="G9" s="35">
        <v>20</v>
      </c>
      <c r="H9" s="33">
        <v>3</v>
      </c>
      <c r="I9" s="34">
        <v>2</v>
      </c>
      <c r="J9" s="35">
        <v>1</v>
      </c>
      <c r="K9" s="33">
        <v>8</v>
      </c>
      <c r="L9" s="34">
        <v>2</v>
      </c>
      <c r="M9" s="35">
        <v>6</v>
      </c>
      <c r="N9" s="33">
        <v>21</v>
      </c>
      <c r="O9" s="34">
        <v>8</v>
      </c>
      <c r="P9" s="35">
        <v>13</v>
      </c>
    </row>
    <row r="10" spans="1:16" s="31" customFormat="1" ht="12.75" outlineLevel="2">
      <c r="A10" s="185" t="s">
        <v>39</v>
      </c>
      <c r="B10" s="37" t="s">
        <v>76</v>
      </c>
      <c r="C10" s="26"/>
      <c r="D10" s="27">
        <v>0</v>
      </c>
      <c r="E10" s="28">
        <v>32</v>
      </c>
      <c r="F10" s="29">
        <v>12</v>
      </c>
      <c r="G10" s="30">
        <v>20</v>
      </c>
      <c r="H10" s="28">
        <v>3</v>
      </c>
      <c r="I10" s="29">
        <v>2</v>
      </c>
      <c r="J10" s="30">
        <v>1</v>
      </c>
      <c r="K10" s="28">
        <v>8</v>
      </c>
      <c r="L10" s="29">
        <v>2</v>
      </c>
      <c r="M10" s="30">
        <v>6</v>
      </c>
      <c r="N10" s="28">
        <v>21</v>
      </c>
      <c r="O10" s="29">
        <v>8</v>
      </c>
      <c r="P10" s="30">
        <v>13</v>
      </c>
    </row>
    <row r="11" spans="1:18" s="1" customFormat="1" ht="12.75" outlineLevel="3">
      <c r="A11" s="53" t="s">
        <v>39</v>
      </c>
      <c r="B11" s="104" t="s">
        <v>77</v>
      </c>
      <c r="C11" s="274" t="s">
        <v>517</v>
      </c>
      <c r="D11" s="12"/>
      <c r="E11" s="13">
        <v>27</v>
      </c>
      <c r="F11" s="14">
        <v>13</v>
      </c>
      <c r="G11" s="16">
        <v>14</v>
      </c>
      <c r="H11" s="13">
        <v>5</v>
      </c>
      <c r="I11" s="14">
        <v>2</v>
      </c>
      <c r="J11" s="16">
        <v>3</v>
      </c>
      <c r="K11" s="13">
        <v>12</v>
      </c>
      <c r="L11" s="14">
        <v>6</v>
      </c>
      <c r="M11" s="16">
        <v>6</v>
      </c>
      <c r="N11" s="13">
        <v>10</v>
      </c>
      <c r="O11" s="14">
        <v>5</v>
      </c>
      <c r="P11" s="16">
        <v>5</v>
      </c>
      <c r="R11" s="303"/>
    </row>
    <row r="12" spans="1:18" s="1" customFormat="1" ht="12.75" outlineLevel="3">
      <c r="A12" s="61" t="s">
        <v>39</v>
      </c>
      <c r="B12" s="90" t="s">
        <v>77</v>
      </c>
      <c r="C12" s="275" t="s">
        <v>518</v>
      </c>
      <c r="D12" s="38" t="s">
        <v>121</v>
      </c>
      <c r="E12" s="18">
        <v>0</v>
      </c>
      <c r="F12" s="19">
        <v>0</v>
      </c>
      <c r="G12" s="20">
        <v>0</v>
      </c>
      <c r="H12" s="18">
        <v>0</v>
      </c>
      <c r="I12" s="19">
        <v>0</v>
      </c>
      <c r="J12" s="20">
        <v>0</v>
      </c>
      <c r="K12" s="18">
        <v>0</v>
      </c>
      <c r="L12" s="19">
        <v>0</v>
      </c>
      <c r="M12" s="20">
        <v>0</v>
      </c>
      <c r="N12" s="18">
        <v>0</v>
      </c>
      <c r="O12" s="19">
        <v>0</v>
      </c>
      <c r="P12" s="20">
        <v>0</v>
      </c>
      <c r="R12" s="303"/>
    </row>
    <row r="13" spans="1:18" s="1" customFormat="1" ht="12.75" outlineLevel="3">
      <c r="A13" s="61" t="s">
        <v>39</v>
      </c>
      <c r="B13" s="90" t="s">
        <v>77</v>
      </c>
      <c r="C13" s="275" t="s">
        <v>519</v>
      </c>
      <c r="D13" s="17"/>
      <c r="E13" s="18">
        <v>35</v>
      </c>
      <c r="F13" s="19">
        <v>25</v>
      </c>
      <c r="G13" s="20">
        <v>10</v>
      </c>
      <c r="H13" s="18">
        <v>10</v>
      </c>
      <c r="I13" s="19">
        <v>9</v>
      </c>
      <c r="J13" s="20">
        <v>1</v>
      </c>
      <c r="K13" s="18">
        <v>10</v>
      </c>
      <c r="L13" s="19">
        <v>8</v>
      </c>
      <c r="M13" s="20">
        <v>2</v>
      </c>
      <c r="N13" s="18">
        <v>15</v>
      </c>
      <c r="O13" s="19">
        <v>8</v>
      </c>
      <c r="P13" s="20">
        <v>7</v>
      </c>
      <c r="R13" s="303"/>
    </row>
    <row r="14" spans="1:18" s="1" customFormat="1" ht="12.75" outlineLevel="3">
      <c r="A14" s="61" t="s">
        <v>39</v>
      </c>
      <c r="B14" s="90" t="s">
        <v>77</v>
      </c>
      <c r="C14" s="275" t="s">
        <v>520</v>
      </c>
      <c r="D14" s="17"/>
      <c r="E14" s="18">
        <v>59</v>
      </c>
      <c r="F14" s="19">
        <v>28</v>
      </c>
      <c r="G14" s="20">
        <v>31</v>
      </c>
      <c r="H14" s="18">
        <v>16</v>
      </c>
      <c r="I14" s="19">
        <v>9</v>
      </c>
      <c r="J14" s="20">
        <v>7</v>
      </c>
      <c r="K14" s="18">
        <v>21</v>
      </c>
      <c r="L14" s="19">
        <v>8</v>
      </c>
      <c r="M14" s="20">
        <v>13</v>
      </c>
      <c r="N14" s="18">
        <v>22</v>
      </c>
      <c r="O14" s="19">
        <v>11</v>
      </c>
      <c r="P14" s="20">
        <v>11</v>
      </c>
      <c r="R14" s="303"/>
    </row>
    <row r="15" spans="1:18" s="1" customFormat="1" ht="12.75" outlineLevel="3">
      <c r="A15" s="68" t="s">
        <v>39</v>
      </c>
      <c r="B15" s="116" t="s">
        <v>77</v>
      </c>
      <c r="C15" s="276" t="s">
        <v>521</v>
      </c>
      <c r="D15" s="21"/>
      <c r="E15" s="22">
        <v>42</v>
      </c>
      <c r="F15" s="23">
        <v>21</v>
      </c>
      <c r="G15" s="24">
        <v>21</v>
      </c>
      <c r="H15" s="22">
        <v>11</v>
      </c>
      <c r="I15" s="23">
        <v>7</v>
      </c>
      <c r="J15" s="24">
        <v>4</v>
      </c>
      <c r="K15" s="22">
        <v>13</v>
      </c>
      <c r="L15" s="23">
        <v>5</v>
      </c>
      <c r="M15" s="24">
        <v>8</v>
      </c>
      <c r="N15" s="22">
        <v>18</v>
      </c>
      <c r="O15" s="23">
        <v>9</v>
      </c>
      <c r="P15" s="24">
        <v>9</v>
      </c>
      <c r="R15" s="303"/>
    </row>
    <row r="16" spans="1:18" s="31" customFormat="1" ht="13.5" outlineLevel="2">
      <c r="A16" s="185" t="s">
        <v>39</v>
      </c>
      <c r="B16" s="94" t="s">
        <v>86</v>
      </c>
      <c r="C16" s="26"/>
      <c r="D16" s="27">
        <v>1</v>
      </c>
      <c r="E16" s="28">
        <v>163</v>
      </c>
      <c r="F16" s="29">
        <v>87</v>
      </c>
      <c r="G16" s="30">
        <v>76</v>
      </c>
      <c r="H16" s="28">
        <v>42</v>
      </c>
      <c r="I16" s="29">
        <v>27</v>
      </c>
      <c r="J16" s="30">
        <v>15</v>
      </c>
      <c r="K16" s="28">
        <v>56</v>
      </c>
      <c r="L16" s="29">
        <v>27</v>
      </c>
      <c r="M16" s="30">
        <v>29</v>
      </c>
      <c r="N16" s="28">
        <v>65</v>
      </c>
      <c r="O16" s="29">
        <v>33</v>
      </c>
      <c r="P16" s="30">
        <v>32</v>
      </c>
      <c r="R16"/>
    </row>
    <row r="17" spans="1:18" s="1" customFormat="1" ht="12.75" outlineLevel="3">
      <c r="A17" s="53" t="s">
        <v>39</v>
      </c>
      <c r="B17" s="104" t="s">
        <v>87</v>
      </c>
      <c r="C17" s="274" t="s">
        <v>522</v>
      </c>
      <c r="D17" s="12"/>
      <c r="E17" s="13">
        <v>100</v>
      </c>
      <c r="F17" s="14">
        <v>54</v>
      </c>
      <c r="G17" s="16">
        <v>46</v>
      </c>
      <c r="H17" s="13">
        <v>24</v>
      </c>
      <c r="I17" s="14">
        <v>11</v>
      </c>
      <c r="J17" s="16">
        <v>13</v>
      </c>
      <c r="K17" s="13">
        <v>39</v>
      </c>
      <c r="L17" s="14">
        <v>19</v>
      </c>
      <c r="M17" s="16">
        <v>20</v>
      </c>
      <c r="N17" s="13">
        <v>37</v>
      </c>
      <c r="O17" s="14">
        <v>24</v>
      </c>
      <c r="P17" s="16">
        <v>13</v>
      </c>
      <c r="R17" s="303"/>
    </row>
    <row r="18" spans="1:18" s="1" customFormat="1" ht="12.75" outlineLevel="3">
      <c r="A18" s="61" t="s">
        <v>39</v>
      </c>
      <c r="B18" s="90" t="s">
        <v>87</v>
      </c>
      <c r="C18" s="275" t="s">
        <v>523</v>
      </c>
      <c r="D18" s="17"/>
      <c r="E18" s="18">
        <v>27</v>
      </c>
      <c r="F18" s="19">
        <v>16</v>
      </c>
      <c r="G18" s="20">
        <v>11</v>
      </c>
      <c r="H18" s="18">
        <v>9</v>
      </c>
      <c r="I18" s="19">
        <v>4</v>
      </c>
      <c r="J18" s="20">
        <v>5</v>
      </c>
      <c r="K18" s="18">
        <v>4</v>
      </c>
      <c r="L18" s="19">
        <v>3</v>
      </c>
      <c r="M18" s="20">
        <v>1</v>
      </c>
      <c r="N18" s="18">
        <v>14</v>
      </c>
      <c r="O18" s="19">
        <v>9</v>
      </c>
      <c r="P18" s="20">
        <v>5</v>
      </c>
      <c r="R18" s="303"/>
    </row>
    <row r="19" spans="1:18" s="1" customFormat="1" ht="12.75" outlineLevel="3">
      <c r="A19" s="61" t="s">
        <v>39</v>
      </c>
      <c r="B19" s="90" t="s">
        <v>87</v>
      </c>
      <c r="C19" s="275" t="s">
        <v>524</v>
      </c>
      <c r="D19" s="17"/>
      <c r="E19" s="18">
        <v>84</v>
      </c>
      <c r="F19" s="19">
        <v>43</v>
      </c>
      <c r="G19" s="20">
        <v>41</v>
      </c>
      <c r="H19" s="18">
        <v>23</v>
      </c>
      <c r="I19" s="19">
        <v>8</v>
      </c>
      <c r="J19" s="20">
        <v>15</v>
      </c>
      <c r="K19" s="18">
        <v>26</v>
      </c>
      <c r="L19" s="19">
        <v>15</v>
      </c>
      <c r="M19" s="20">
        <v>11</v>
      </c>
      <c r="N19" s="18">
        <v>35</v>
      </c>
      <c r="O19" s="19">
        <v>20</v>
      </c>
      <c r="P19" s="20">
        <v>15</v>
      </c>
      <c r="R19" s="303"/>
    </row>
    <row r="20" spans="1:18" s="1" customFormat="1" ht="12.75" outlineLevel="3">
      <c r="A20" s="61" t="s">
        <v>39</v>
      </c>
      <c r="B20" s="90" t="s">
        <v>87</v>
      </c>
      <c r="C20" s="275" t="s">
        <v>525</v>
      </c>
      <c r="D20" s="17"/>
      <c r="E20" s="18">
        <v>86</v>
      </c>
      <c r="F20" s="19">
        <v>46</v>
      </c>
      <c r="G20" s="20">
        <v>40</v>
      </c>
      <c r="H20" s="18">
        <v>17</v>
      </c>
      <c r="I20" s="19">
        <v>9</v>
      </c>
      <c r="J20" s="20">
        <v>8</v>
      </c>
      <c r="K20" s="18">
        <v>29</v>
      </c>
      <c r="L20" s="19">
        <v>16</v>
      </c>
      <c r="M20" s="20">
        <v>13</v>
      </c>
      <c r="N20" s="18">
        <v>40</v>
      </c>
      <c r="O20" s="19">
        <v>21</v>
      </c>
      <c r="P20" s="20">
        <v>19</v>
      </c>
      <c r="R20" s="303"/>
    </row>
    <row r="21" spans="1:18" s="1" customFormat="1" ht="12.75" outlineLevel="3">
      <c r="A21" s="61" t="s">
        <v>39</v>
      </c>
      <c r="B21" s="90" t="s">
        <v>87</v>
      </c>
      <c r="C21" s="275" t="s">
        <v>526</v>
      </c>
      <c r="D21" s="17"/>
      <c r="E21" s="18">
        <v>48</v>
      </c>
      <c r="F21" s="19">
        <v>22</v>
      </c>
      <c r="G21" s="20">
        <v>26</v>
      </c>
      <c r="H21" s="18">
        <v>13</v>
      </c>
      <c r="I21" s="19">
        <v>6</v>
      </c>
      <c r="J21" s="20">
        <v>7</v>
      </c>
      <c r="K21" s="18">
        <v>10</v>
      </c>
      <c r="L21" s="19">
        <v>4</v>
      </c>
      <c r="M21" s="20">
        <v>6</v>
      </c>
      <c r="N21" s="18">
        <v>25</v>
      </c>
      <c r="O21" s="19">
        <v>12</v>
      </c>
      <c r="P21" s="20">
        <v>13</v>
      </c>
      <c r="R21" s="303"/>
    </row>
    <row r="22" spans="1:18" s="1" customFormat="1" ht="12.75" outlineLevel="3">
      <c r="A22" s="61" t="s">
        <v>39</v>
      </c>
      <c r="B22" s="90" t="s">
        <v>87</v>
      </c>
      <c r="C22" s="275" t="s">
        <v>527</v>
      </c>
      <c r="D22" s="17"/>
      <c r="E22" s="18">
        <v>102</v>
      </c>
      <c r="F22" s="19">
        <v>58</v>
      </c>
      <c r="G22" s="20">
        <v>44</v>
      </c>
      <c r="H22" s="18">
        <v>33</v>
      </c>
      <c r="I22" s="19">
        <v>23</v>
      </c>
      <c r="J22" s="20">
        <v>10</v>
      </c>
      <c r="K22" s="18">
        <v>34</v>
      </c>
      <c r="L22" s="19">
        <v>17</v>
      </c>
      <c r="M22" s="20">
        <v>17</v>
      </c>
      <c r="N22" s="18">
        <v>35</v>
      </c>
      <c r="O22" s="19">
        <v>18</v>
      </c>
      <c r="P22" s="20">
        <v>17</v>
      </c>
      <c r="R22" s="303"/>
    </row>
    <row r="23" spans="1:18" s="1" customFormat="1" ht="12.75" outlineLevel="3">
      <c r="A23" s="61" t="s">
        <v>39</v>
      </c>
      <c r="B23" s="90" t="s">
        <v>87</v>
      </c>
      <c r="C23" s="275" t="s">
        <v>528</v>
      </c>
      <c r="D23" s="17"/>
      <c r="E23" s="18">
        <v>117</v>
      </c>
      <c r="F23" s="19">
        <v>65</v>
      </c>
      <c r="G23" s="20">
        <v>52</v>
      </c>
      <c r="H23" s="18">
        <v>40</v>
      </c>
      <c r="I23" s="19">
        <v>26</v>
      </c>
      <c r="J23" s="20">
        <v>14</v>
      </c>
      <c r="K23" s="18">
        <v>38</v>
      </c>
      <c r="L23" s="19">
        <v>21</v>
      </c>
      <c r="M23" s="20">
        <v>17</v>
      </c>
      <c r="N23" s="18">
        <v>39</v>
      </c>
      <c r="O23" s="19">
        <v>18</v>
      </c>
      <c r="P23" s="20">
        <v>21</v>
      </c>
      <c r="R23" s="303"/>
    </row>
    <row r="24" spans="1:18" s="1" customFormat="1" ht="12.75" outlineLevel="3">
      <c r="A24" s="68" t="s">
        <v>39</v>
      </c>
      <c r="B24" s="116" t="s">
        <v>87</v>
      </c>
      <c r="C24" s="276" t="s">
        <v>529</v>
      </c>
      <c r="D24" s="21"/>
      <c r="E24" s="22">
        <v>50</v>
      </c>
      <c r="F24" s="23">
        <v>29</v>
      </c>
      <c r="G24" s="24">
        <v>21</v>
      </c>
      <c r="H24" s="22">
        <v>16</v>
      </c>
      <c r="I24" s="23">
        <v>7</v>
      </c>
      <c r="J24" s="24">
        <v>9</v>
      </c>
      <c r="K24" s="22">
        <v>15</v>
      </c>
      <c r="L24" s="23">
        <v>11</v>
      </c>
      <c r="M24" s="24">
        <v>4</v>
      </c>
      <c r="N24" s="22">
        <v>19</v>
      </c>
      <c r="O24" s="23">
        <v>11</v>
      </c>
      <c r="P24" s="24">
        <v>8</v>
      </c>
      <c r="R24" s="303"/>
    </row>
    <row r="25" spans="1:18" s="31" customFormat="1" ht="13.5" outlineLevel="2">
      <c r="A25" s="185" t="s">
        <v>39</v>
      </c>
      <c r="B25" s="94" t="s">
        <v>97</v>
      </c>
      <c r="C25" s="26"/>
      <c r="D25" s="27">
        <v>0</v>
      </c>
      <c r="E25" s="28">
        <v>614</v>
      </c>
      <c r="F25" s="29">
        <v>333</v>
      </c>
      <c r="G25" s="30">
        <v>281</v>
      </c>
      <c r="H25" s="28">
        <v>175</v>
      </c>
      <c r="I25" s="29">
        <v>94</v>
      </c>
      <c r="J25" s="30">
        <v>81</v>
      </c>
      <c r="K25" s="28">
        <v>195</v>
      </c>
      <c r="L25" s="29">
        <v>106</v>
      </c>
      <c r="M25" s="30">
        <v>89</v>
      </c>
      <c r="N25" s="28">
        <v>244</v>
      </c>
      <c r="O25" s="29">
        <v>133</v>
      </c>
      <c r="P25" s="30">
        <v>111</v>
      </c>
      <c r="R25"/>
    </row>
    <row r="26" spans="1:18" s="1" customFormat="1" ht="12.75" outlineLevel="3">
      <c r="A26" s="53" t="s">
        <v>39</v>
      </c>
      <c r="B26" s="104" t="s">
        <v>98</v>
      </c>
      <c r="C26" s="274" t="s">
        <v>530</v>
      </c>
      <c r="D26" s="12"/>
      <c r="E26" s="13">
        <v>95</v>
      </c>
      <c r="F26" s="14">
        <v>50</v>
      </c>
      <c r="G26" s="16">
        <v>45</v>
      </c>
      <c r="H26" s="13">
        <v>20</v>
      </c>
      <c r="I26" s="14">
        <v>9</v>
      </c>
      <c r="J26" s="16">
        <v>11</v>
      </c>
      <c r="K26" s="13">
        <v>31</v>
      </c>
      <c r="L26" s="14">
        <v>17</v>
      </c>
      <c r="M26" s="16">
        <v>14</v>
      </c>
      <c r="N26" s="13">
        <v>44</v>
      </c>
      <c r="O26" s="14">
        <v>24</v>
      </c>
      <c r="P26" s="16">
        <v>20</v>
      </c>
      <c r="R26" s="303"/>
    </row>
    <row r="27" spans="1:18" s="1" customFormat="1" ht="12.75" outlineLevel="3">
      <c r="A27" s="61" t="s">
        <v>39</v>
      </c>
      <c r="B27" s="90" t="s">
        <v>98</v>
      </c>
      <c r="C27" s="275" t="s">
        <v>531</v>
      </c>
      <c r="D27" s="17"/>
      <c r="E27" s="18">
        <v>157</v>
      </c>
      <c r="F27" s="19">
        <v>85</v>
      </c>
      <c r="G27" s="20">
        <v>72</v>
      </c>
      <c r="H27" s="18">
        <v>20</v>
      </c>
      <c r="I27" s="19">
        <v>12</v>
      </c>
      <c r="J27" s="20">
        <v>8</v>
      </c>
      <c r="K27" s="18">
        <v>65</v>
      </c>
      <c r="L27" s="19">
        <v>34</v>
      </c>
      <c r="M27" s="20">
        <v>31</v>
      </c>
      <c r="N27" s="18">
        <v>72</v>
      </c>
      <c r="O27" s="19">
        <v>39</v>
      </c>
      <c r="P27" s="20">
        <v>33</v>
      </c>
      <c r="R27" s="303"/>
    </row>
    <row r="28" spans="1:18" s="1" customFormat="1" ht="12.75" outlineLevel="3">
      <c r="A28" s="68" t="s">
        <v>39</v>
      </c>
      <c r="B28" s="116" t="s">
        <v>98</v>
      </c>
      <c r="C28" s="276" t="s">
        <v>532</v>
      </c>
      <c r="D28" s="21"/>
      <c r="E28" s="22">
        <v>134</v>
      </c>
      <c r="F28" s="23">
        <v>63</v>
      </c>
      <c r="G28" s="24">
        <v>71</v>
      </c>
      <c r="H28" s="22">
        <v>29</v>
      </c>
      <c r="I28" s="23">
        <v>12</v>
      </c>
      <c r="J28" s="24">
        <v>17</v>
      </c>
      <c r="K28" s="22">
        <v>51</v>
      </c>
      <c r="L28" s="23">
        <v>26</v>
      </c>
      <c r="M28" s="24">
        <v>25</v>
      </c>
      <c r="N28" s="22">
        <v>54</v>
      </c>
      <c r="O28" s="23">
        <v>25</v>
      </c>
      <c r="P28" s="24">
        <v>29</v>
      </c>
      <c r="R28" s="303"/>
    </row>
    <row r="29" spans="1:18" s="31" customFormat="1" ht="13.5" outlineLevel="2">
      <c r="A29" s="185" t="s">
        <v>39</v>
      </c>
      <c r="B29" s="94" t="s">
        <v>112</v>
      </c>
      <c r="C29" s="26"/>
      <c r="D29" s="27">
        <v>0</v>
      </c>
      <c r="E29" s="28">
        <v>386</v>
      </c>
      <c r="F29" s="29">
        <v>198</v>
      </c>
      <c r="G29" s="30">
        <v>188</v>
      </c>
      <c r="H29" s="28">
        <v>69</v>
      </c>
      <c r="I29" s="29">
        <v>33</v>
      </c>
      <c r="J29" s="30">
        <v>36</v>
      </c>
      <c r="K29" s="28">
        <v>147</v>
      </c>
      <c r="L29" s="29">
        <v>77</v>
      </c>
      <c r="M29" s="30">
        <v>70</v>
      </c>
      <c r="N29" s="28">
        <v>170</v>
      </c>
      <c r="O29" s="29">
        <v>88</v>
      </c>
      <c r="P29" s="30">
        <v>82</v>
      </c>
      <c r="R29"/>
    </row>
    <row r="30" spans="1:18" s="31" customFormat="1" ht="13.5" outlineLevel="1">
      <c r="A30" s="25" t="s">
        <v>140</v>
      </c>
      <c r="B30" s="37"/>
      <c r="C30" s="26"/>
      <c r="D30" s="27">
        <v>1</v>
      </c>
      <c r="E30" s="28">
        <v>1307</v>
      </c>
      <c r="F30" s="29">
        <v>698</v>
      </c>
      <c r="G30" s="30">
        <v>609</v>
      </c>
      <c r="H30" s="28">
        <v>306</v>
      </c>
      <c r="I30" s="29">
        <v>166</v>
      </c>
      <c r="J30" s="30">
        <v>140</v>
      </c>
      <c r="K30" s="28">
        <v>453</v>
      </c>
      <c r="L30" s="29">
        <v>236</v>
      </c>
      <c r="M30" s="30">
        <v>217</v>
      </c>
      <c r="N30" s="28">
        <v>548</v>
      </c>
      <c r="O30" s="29">
        <v>296</v>
      </c>
      <c r="P30" s="30">
        <v>252</v>
      </c>
      <c r="R30"/>
    </row>
    <row r="31" spans="1:18" s="1" customFormat="1" ht="12.75" outlineLevel="3">
      <c r="A31" s="103" t="s">
        <v>141</v>
      </c>
      <c r="B31" s="281" t="s">
        <v>142</v>
      </c>
      <c r="C31" s="280" t="s">
        <v>533</v>
      </c>
      <c r="D31" s="12"/>
      <c r="E31" s="13">
        <v>79</v>
      </c>
      <c r="F31" s="14">
        <v>38</v>
      </c>
      <c r="G31" s="16">
        <v>41</v>
      </c>
      <c r="H31" s="13">
        <v>26</v>
      </c>
      <c r="I31" s="14">
        <v>12</v>
      </c>
      <c r="J31" s="16">
        <v>14</v>
      </c>
      <c r="K31" s="13">
        <v>29</v>
      </c>
      <c r="L31" s="14">
        <v>15</v>
      </c>
      <c r="M31" s="16">
        <v>14</v>
      </c>
      <c r="N31" s="13">
        <v>24</v>
      </c>
      <c r="O31" s="14">
        <v>11</v>
      </c>
      <c r="P31" s="16">
        <v>13</v>
      </c>
      <c r="R31" s="303"/>
    </row>
    <row r="32" spans="1:18" s="31" customFormat="1" ht="13.5" outlineLevel="2">
      <c r="A32" s="185" t="s">
        <v>141</v>
      </c>
      <c r="B32" s="94" t="s">
        <v>160</v>
      </c>
      <c r="C32" s="26"/>
      <c r="D32" s="27">
        <v>0</v>
      </c>
      <c r="E32" s="28">
        <v>79</v>
      </c>
      <c r="F32" s="29">
        <v>38</v>
      </c>
      <c r="G32" s="30">
        <v>41</v>
      </c>
      <c r="H32" s="28">
        <v>26</v>
      </c>
      <c r="I32" s="29">
        <v>12</v>
      </c>
      <c r="J32" s="30">
        <v>14</v>
      </c>
      <c r="K32" s="28">
        <v>29</v>
      </c>
      <c r="L32" s="29">
        <v>15</v>
      </c>
      <c r="M32" s="30">
        <v>14</v>
      </c>
      <c r="N32" s="28">
        <v>24</v>
      </c>
      <c r="O32" s="29">
        <v>11</v>
      </c>
      <c r="P32" s="30">
        <v>13</v>
      </c>
      <c r="R32"/>
    </row>
    <row r="33" spans="1:18" s="1" customFormat="1" ht="12.75" outlineLevel="3">
      <c r="A33" s="53" t="s">
        <v>141</v>
      </c>
      <c r="B33" s="104" t="s">
        <v>161</v>
      </c>
      <c r="C33" s="274" t="s">
        <v>534</v>
      </c>
      <c r="D33" s="12"/>
      <c r="E33" s="13">
        <v>103</v>
      </c>
      <c r="F33" s="14">
        <v>51</v>
      </c>
      <c r="G33" s="16">
        <v>52</v>
      </c>
      <c r="H33" s="13">
        <v>30</v>
      </c>
      <c r="I33" s="14">
        <v>15</v>
      </c>
      <c r="J33" s="16">
        <v>15</v>
      </c>
      <c r="K33" s="13">
        <v>36</v>
      </c>
      <c r="L33" s="14">
        <v>13</v>
      </c>
      <c r="M33" s="16">
        <v>23</v>
      </c>
      <c r="N33" s="13">
        <v>37</v>
      </c>
      <c r="O33" s="14">
        <v>23</v>
      </c>
      <c r="P33" s="16">
        <v>14</v>
      </c>
      <c r="R33" s="303"/>
    </row>
    <row r="34" spans="1:18" s="1" customFormat="1" ht="12.75" outlineLevel="3">
      <c r="A34" s="68" t="s">
        <v>141</v>
      </c>
      <c r="B34" s="116" t="s">
        <v>161</v>
      </c>
      <c r="C34" s="276" t="s">
        <v>535</v>
      </c>
      <c r="D34" s="21"/>
      <c r="E34" s="22">
        <v>39</v>
      </c>
      <c r="F34" s="23">
        <v>19</v>
      </c>
      <c r="G34" s="24">
        <v>20</v>
      </c>
      <c r="H34" s="22">
        <v>16</v>
      </c>
      <c r="I34" s="23">
        <v>9</v>
      </c>
      <c r="J34" s="24">
        <v>7</v>
      </c>
      <c r="K34" s="22">
        <v>14</v>
      </c>
      <c r="L34" s="23">
        <v>4</v>
      </c>
      <c r="M34" s="24">
        <v>10</v>
      </c>
      <c r="N34" s="22">
        <v>9</v>
      </c>
      <c r="O34" s="23">
        <v>6</v>
      </c>
      <c r="P34" s="24">
        <v>3</v>
      </c>
      <c r="R34" s="303"/>
    </row>
    <row r="35" spans="1:18" s="31" customFormat="1" ht="13.5" outlineLevel="2">
      <c r="A35" s="185" t="s">
        <v>141</v>
      </c>
      <c r="B35" s="94" t="s">
        <v>169</v>
      </c>
      <c r="C35" s="26"/>
      <c r="D35" s="27">
        <v>0</v>
      </c>
      <c r="E35" s="28">
        <v>142</v>
      </c>
      <c r="F35" s="29">
        <v>70</v>
      </c>
      <c r="G35" s="30">
        <v>72</v>
      </c>
      <c r="H35" s="28">
        <v>46</v>
      </c>
      <c r="I35" s="29">
        <v>24</v>
      </c>
      <c r="J35" s="30">
        <v>22</v>
      </c>
      <c r="K35" s="28">
        <v>50</v>
      </c>
      <c r="L35" s="29">
        <v>17</v>
      </c>
      <c r="M35" s="30">
        <v>33</v>
      </c>
      <c r="N35" s="28">
        <v>46</v>
      </c>
      <c r="O35" s="29">
        <v>29</v>
      </c>
      <c r="P35" s="30">
        <v>17</v>
      </c>
      <c r="R35"/>
    </row>
    <row r="36" spans="1:18" s="1" customFormat="1" ht="12.75" outlineLevel="3">
      <c r="A36" s="147" t="s">
        <v>141</v>
      </c>
      <c r="B36" s="259" t="s">
        <v>170</v>
      </c>
      <c r="C36" s="280" t="s">
        <v>536</v>
      </c>
      <c r="D36" s="32"/>
      <c r="E36" s="33">
        <v>42</v>
      </c>
      <c r="F36" s="34">
        <v>18</v>
      </c>
      <c r="G36" s="35">
        <v>24</v>
      </c>
      <c r="H36" s="33">
        <v>15</v>
      </c>
      <c r="I36" s="34">
        <v>5</v>
      </c>
      <c r="J36" s="35">
        <v>10</v>
      </c>
      <c r="K36" s="33">
        <v>12</v>
      </c>
      <c r="L36" s="34">
        <v>5</v>
      </c>
      <c r="M36" s="35">
        <v>7</v>
      </c>
      <c r="N36" s="33">
        <v>15</v>
      </c>
      <c r="O36" s="34">
        <v>8</v>
      </c>
      <c r="P36" s="35">
        <v>7</v>
      </c>
      <c r="R36" s="303"/>
    </row>
    <row r="37" spans="1:18" s="31" customFormat="1" ht="13.5" outlineLevel="2">
      <c r="A37" s="185" t="s">
        <v>141</v>
      </c>
      <c r="B37" s="94" t="s">
        <v>176</v>
      </c>
      <c r="C37" s="26"/>
      <c r="D37" s="27">
        <v>0</v>
      </c>
      <c r="E37" s="28">
        <v>42</v>
      </c>
      <c r="F37" s="29">
        <v>18</v>
      </c>
      <c r="G37" s="30">
        <v>24</v>
      </c>
      <c r="H37" s="28">
        <v>15</v>
      </c>
      <c r="I37" s="29">
        <v>5</v>
      </c>
      <c r="J37" s="30">
        <v>10</v>
      </c>
      <c r="K37" s="28">
        <v>12</v>
      </c>
      <c r="L37" s="29">
        <v>5</v>
      </c>
      <c r="M37" s="30">
        <v>7</v>
      </c>
      <c r="N37" s="28">
        <v>15</v>
      </c>
      <c r="O37" s="29">
        <v>8</v>
      </c>
      <c r="P37" s="30">
        <v>7</v>
      </c>
      <c r="R37"/>
    </row>
    <row r="38" spans="1:18" s="31" customFormat="1" ht="13.5" outlineLevel="1">
      <c r="A38" s="206" t="s">
        <v>177</v>
      </c>
      <c r="B38" s="223"/>
      <c r="C38" s="286"/>
      <c r="D38" s="287">
        <v>0</v>
      </c>
      <c r="E38" s="288">
        <v>263</v>
      </c>
      <c r="F38" s="289">
        <v>126</v>
      </c>
      <c r="G38" s="290">
        <v>137</v>
      </c>
      <c r="H38" s="288">
        <v>87</v>
      </c>
      <c r="I38" s="289">
        <v>41</v>
      </c>
      <c r="J38" s="290">
        <v>46</v>
      </c>
      <c r="K38" s="288">
        <v>91</v>
      </c>
      <c r="L38" s="289">
        <v>37</v>
      </c>
      <c r="M38" s="290">
        <v>54</v>
      </c>
      <c r="N38" s="288">
        <v>85</v>
      </c>
      <c r="O38" s="289">
        <v>48</v>
      </c>
      <c r="P38" s="290">
        <v>37</v>
      </c>
      <c r="R38"/>
    </row>
    <row r="39" spans="1:18" s="1" customFormat="1" ht="12.75" outlineLevel="3">
      <c r="A39" s="103" t="s">
        <v>178</v>
      </c>
      <c r="B39" s="104" t="s">
        <v>179</v>
      </c>
      <c r="C39" s="152" t="s">
        <v>537</v>
      </c>
      <c r="D39" s="291"/>
      <c r="E39" s="292">
        <v>0</v>
      </c>
      <c r="F39" s="293">
        <v>0</v>
      </c>
      <c r="G39" s="294">
        <v>0</v>
      </c>
      <c r="H39" s="292">
        <v>0</v>
      </c>
      <c r="I39" s="293">
        <v>0</v>
      </c>
      <c r="J39" s="294">
        <v>0</v>
      </c>
      <c r="K39" s="292">
        <v>0</v>
      </c>
      <c r="L39" s="293">
        <v>0</v>
      </c>
      <c r="M39" s="294">
        <v>0</v>
      </c>
      <c r="N39" s="292">
        <v>0</v>
      </c>
      <c r="O39" s="293">
        <v>0</v>
      </c>
      <c r="P39" s="294">
        <v>0</v>
      </c>
      <c r="R39" s="303"/>
    </row>
    <row r="40" spans="1:18" s="1" customFormat="1" ht="12.75" outlineLevel="3">
      <c r="A40" s="115" t="s">
        <v>178</v>
      </c>
      <c r="B40" s="116" t="s">
        <v>179</v>
      </c>
      <c r="C40" s="295" t="s">
        <v>538</v>
      </c>
      <c r="D40" s="296"/>
      <c r="E40" s="297">
        <v>24</v>
      </c>
      <c r="F40" s="298">
        <v>13</v>
      </c>
      <c r="G40" s="299">
        <v>11</v>
      </c>
      <c r="H40" s="297">
        <v>3</v>
      </c>
      <c r="I40" s="298">
        <v>2</v>
      </c>
      <c r="J40" s="299">
        <v>1</v>
      </c>
      <c r="K40" s="297">
        <v>12</v>
      </c>
      <c r="L40" s="298">
        <v>7</v>
      </c>
      <c r="M40" s="299">
        <v>5</v>
      </c>
      <c r="N40" s="297">
        <v>9</v>
      </c>
      <c r="O40" s="298">
        <v>4</v>
      </c>
      <c r="P40" s="299">
        <v>5</v>
      </c>
      <c r="R40" s="303"/>
    </row>
    <row r="41" spans="1:18" s="31" customFormat="1" ht="13.5" outlineLevel="2">
      <c r="A41" s="185" t="s">
        <v>178</v>
      </c>
      <c r="B41" s="94" t="s">
        <v>190</v>
      </c>
      <c r="C41" s="26"/>
      <c r="D41" s="27">
        <v>0</v>
      </c>
      <c r="E41" s="28">
        <v>24</v>
      </c>
      <c r="F41" s="29">
        <v>13</v>
      </c>
      <c r="G41" s="30">
        <v>11</v>
      </c>
      <c r="H41" s="28">
        <v>3</v>
      </c>
      <c r="I41" s="29">
        <v>2</v>
      </c>
      <c r="J41" s="30">
        <v>1</v>
      </c>
      <c r="K41" s="28">
        <v>12</v>
      </c>
      <c r="L41" s="29">
        <v>7</v>
      </c>
      <c r="M41" s="30">
        <v>5</v>
      </c>
      <c r="N41" s="28">
        <v>9</v>
      </c>
      <c r="O41" s="29">
        <v>4</v>
      </c>
      <c r="P41" s="30">
        <v>5</v>
      </c>
      <c r="R41"/>
    </row>
    <row r="42" spans="1:18" s="1" customFormat="1" ht="12.75" outlineLevel="3">
      <c r="A42" s="53" t="s">
        <v>178</v>
      </c>
      <c r="B42" s="84" t="s">
        <v>191</v>
      </c>
      <c r="C42" s="274" t="s">
        <v>539</v>
      </c>
      <c r="D42" s="12"/>
      <c r="E42" s="13">
        <v>73</v>
      </c>
      <c r="F42" s="14">
        <v>37</v>
      </c>
      <c r="G42" s="16">
        <v>36</v>
      </c>
      <c r="H42" s="13">
        <v>19</v>
      </c>
      <c r="I42" s="14">
        <v>6</v>
      </c>
      <c r="J42" s="16">
        <v>13</v>
      </c>
      <c r="K42" s="13">
        <v>26</v>
      </c>
      <c r="L42" s="14">
        <v>16</v>
      </c>
      <c r="M42" s="16">
        <v>10</v>
      </c>
      <c r="N42" s="13">
        <v>28</v>
      </c>
      <c r="O42" s="14">
        <v>15</v>
      </c>
      <c r="P42" s="16">
        <v>13</v>
      </c>
      <c r="R42" s="303"/>
    </row>
    <row r="43" spans="1:18" s="1" customFormat="1" ht="12.75" outlineLevel="3">
      <c r="A43" s="61" t="s">
        <v>178</v>
      </c>
      <c r="B43" s="90" t="s">
        <v>191</v>
      </c>
      <c r="C43" s="275" t="s">
        <v>540</v>
      </c>
      <c r="D43" s="17"/>
      <c r="E43" s="18">
        <v>78</v>
      </c>
      <c r="F43" s="19">
        <v>46</v>
      </c>
      <c r="G43" s="20">
        <v>32</v>
      </c>
      <c r="H43" s="18">
        <v>21</v>
      </c>
      <c r="I43" s="19">
        <v>12</v>
      </c>
      <c r="J43" s="20">
        <v>9</v>
      </c>
      <c r="K43" s="18">
        <v>27</v>
      </c>
      <c r="L43" s="19">
        <v>18</v>
      </c>
      <c r="M43" s="20">
        <v>9</v>
      </c>
      <c r="N43" s="18">
        <v>30</v>
      </c>
      <c r="O43" s="19">
        <v>16</v>
      </c>
      <c r="P43" s="20">
        <v>14</v>
      </c>
      <c r="R43" s="303"/>
    </row>
    <row r="44" spans="1:18" s="1" customFormat="1" ht="12.75" outlineLevel="3">
      <c r="A44" s="68" t="s">
        <v>178</v>
      </c>
      <c r="B44" s="116" t="s">
        <v>191</v>
      </c>
      <c r="C44" s="276" t="s">
        <v>541</v>
      </c>
      <c r="D44" s="21"/>
      <c r="E44" s="22">
        <v>76</v>
      </c>
      <c r="F44" s="23">
        <v>38</v>
      </c>
      <c r="G44" s="24">
        <v>38</v>
      </c>
      <c r="H44" s="22">
        <v>19</v>
      </c>
      <c r="I44" s="23">
        <v>9</v>
      </c>
      <c r="J44" s="24">
        <v>10</v>
      </c>
      <c r="K44" s="22">
        <v>30</v>
      </c>
      <c r="L44" s="23">
        <v>16</v>
      </c>
      <c r="M44" s="24">
        <v>14</v>
      </c>
      <c r="N44" s="22">
        <v>27</v>
      </c>
      <c r="O44" s="23">
        <v>13</v>
      </c>
      <c r="P44" s="24">
        <v>14</v>
      </c>
      <c r="R44" s="303"/>
    </row>
    <row r="45" spans="1:18" s="31" customFormat="1" ht="13.5" outlineLevel="2">
      <c r="A45" s="185" t="s">
        <v>178</v>
      </c>
      <c r="B45" s="94" t="s">
        <v>206</v>
      </c>
      <c r="C45" s="26"/>
      <c r="D45" s="27">
        <v>0</v>
      </c>
      <c r="E45" s="28">
        <v>227</v>
      </c>
      <c r="F45" s="29">
        <v>121</v>
      </c>
      <c r="G45" s="30">
        <v>106</v>
      </c>
      <c r="H45" s="28">
        <v>59</v>
      </c>
      <c r="I45" s="29">
        <v>27</v>
      </c>
      <c r="J45" s="30">
        <v>32</v>
      </c>
      <c r="K45" s="28">
        <v>83</v>
      </c>
      <c r="L45" s="29">
        <v>50</v>
      </c>
      <c r="M45" s="30">
        <v>33</v>
      </c>
      <c r="N45" s="28">
        <v>85</v>
      </c>
      <c r="O45" s="29">
        <v>44</v>
      </c>
      <c r="P45" s="30">
        <v>41</v>
      </c>
      <c r="R45"/>
    </row>
    <row r="46" spans="1:18" s="31" customFormat="1" ht="13.5" outlineLevel="1">
      <c r="A46" s="25" t="s">
        <v>226</v>
      </c>
      <c r="B46" s="37"/>
      <c r="C46" s="26"/>
      <c r="D46" s="27">
        <v>0</v>
      </c>
      <c r="E46" s="28">
        <v>251</v>
      </c>
      <c r="F46" s="29">
        <v>134</v>
      </c>
      <c r="G46" s="30">
        <v>117</v>
      </c>
      <c r="H46" s="28">
        <v>62</v>
      </c>
      <c r="I46" s="29">
        <v>29</v>
      </c>
      <c r="J46" s="30">
        <v>33</v>
      </c>
      <c r="K46" s="28">
        <v>95</v>
      </c>
      <c r="L46" s="29">
        <v>57</v>
      </c>
      <c r="M46" s="30">
        <v>38</v>
      </c>
      <c r="N46" s="28">
        <v>94</v>
      </c>
      <c r="O46" s="29">
        <v>48</v>
      </c>
      <c r="P46" s="30">
        <v>46</v>
      </c>
      <c r="R46"/>
    </row>
    <row r="47" spans="1:18" s="1" customFormat="1" ht="12.75" outlineLevel="3">
      <c r="A47" s="103" t="s">
        <v>227</v>
      </c>
      <c r="B47" s="104" t="s">
        <v>228</v>
      </c>
      <c r="C47" s="274" t="s">
        <v>542</v>
      </c>
      <c r="D47" s="12"/>
      <c r="E47" s="13">
        <v>21</v>
      </c>
      <c r="F47" s="14">
        <v>10</v>
      </c>
      <c r="G47" s="16">
        <v>11</v>
      </c>
      <c r="H47" s="13">
        <v>3</v>
      </c>
      <c r="I47" s="14">
        <v>2</v>
      </c>
      <c r="J47" s="16">
        <v>1</v>
      </c>
      <c r="K47" s="13">
        <v>7</v>
      </c>
      <c r="L47" s="14">
        <v>3</v>
      </c>
      <c r="M47" s="16">
        <v>4</v>
      </c>
      <c r="N47" s="13">
        <v>11</v>
      </c>
      <c r="O47" s="14">
        <v>5</v>
      </c>
      <c r="P47" s="16">
        <v>6</v>
      </c>
      <c r="R47" s="303"/>
    </row>
    <row r="48" spans="1:18" s="1" customFormat="1" ht="12.75" outlineLevel="3">
      <c r="A48" s="61" t="s">
        <v>227</v>
      </c>
      <c r="B48" s="90" t="s">
        <v>228</v>
      </c>
      <c r="C48" s="275" t="s">
        <v>543</v>
      </c>
      <c r="D48" s="17"/>
      <c r="E48" s="18">
        <v>12</v>
      </c>
      <c r="F48" s="19">
        <v>9</v>
      </c>
      <c r="G48" s="20">
        <v>3</v>
      </c>
      <c r="H48" s="18">
        <v>1</v>
      </c>
      <c r="I48" s="19">
        <v>0</v>
      </c>
      <c r="J48" s="20">
        <v>1</v>
      </c>
      <c r="K48" s="18">
        <v>8</v>
      </c>
      <c r="L48" s="19">
        <v>7</v>
      </c>
      <c r="M48" s="20">
        <v>1</v>
      </c>
      <c r="N48" s="18">
        <v>3</v>
      </c>
      <c r="O48" s="19">
        <v>2</v>
      </c>
      <c r="P48" s="20">
        <v>1</v>
      </c>
      <c r="R48" s="303"/>
    </row>
    <row r="49" spans="1:18" s="1" customFormat="1" ht="12.75" outlineLevel="3">
      <c r="A49" s="68" t="s">
        <v>227</v>
      </c>
      <c r="B49" s="116" t="s">
        <v>228</v>
      </c>
      <c r="C49" s="276" t="s">
        <v>544</v>
      </c>
      <c r="D49" s="38" t="s">
        <v>121</v>
      </c>
      <c r="E49" s="22">
        <v>0</v>
      </c>
      <c r="F49" s="23">
        <v>0</v>
      </c>
      <c r="G49" s="24">
        <v>0</v>
      </c>
      <c r="H49" s="22">
        <v>0</v>
      </c>
      <c r="I49" s="23">
        <v>0</v>
      </c>
      <c r="J49" s="24">
        <v>0</v>
      </c>
      <c r="K49" s="22">
        <v>0</v>
      </c>
      <c r="L49" s="23">
        <v>0</v>
      </c>
      <c r="M49" s="24">
        <v>0</v>
      </c>
      <c r="N49" s="22">
        <v>0</v>
      </c>
      <c r="O49" s="23">
        <v>0</v>
      </c>
      <c r="P49" s="24">
        <v>0</v>
      </c>
      <c r="R49" s="303"/>
    </row>
    <row r="50" spans="1:18" s="31" customFormat="1" ht="13.5" outlineLevel="2">
      <c r="A50" s="185" t="s">
        <v>227</v>
      </c>
      <c r="B50" s="94" t="s">
        <v>235</v>
      </c>
      <c r="C50" s="26"/>
      <c r="D50" s="27">
        <v>1</v>
      </c>
      <c r="E50" s="28">
        <v>33</v>
      </c>
      <c r="F50" s="29">
        <v>19</v>
      </c>
      <c r="G50" s="30">
        <v>14</v>
      </c>
      <c r="H50" s="28">
        <v>4</v>
      </c>
      <c r="I50" s="29">
        <v>2</v>
      </c>
      <c r="J50" s="30">
        <v>2</v>
      </c>
      <c r="K50" s="28">
        <v>15</v>
      </c>
      <c r="L50" s="29">
        <v>10</v>
      </c>
      <c r="M50" s="30">
        <v>5</v>
      </c>
      <c r="N50" s="28">
        <v>14</v>
      </c>
      <c r="O50" s="29">
        <v>7</v>
      </c>
      <c r="P50" s="30">
        <v>7</v>
      </c>
      <c r="R50"/>
    </row>
    <row r="51" spans="1:18" s="31" customFormat="1" ht="12.75" outlineLevel="1">
      <c r="A51" s="25" t="s">
        <v>266</v>
      </c>
      <c r="B51" s="37"/>
      <c r="C51" s="26"/>
      <c r="D51" s="27">
        <v>1</v>
      </c>
      <c r="E51" s="28">
        <v>33</v>
      </c>
      <c r="F51" s="29">
        <v>19</v>
      </c>
      <c r="G51" s="30">
        <v>14</v>
      </c>
      <c r="H51" s="28">
        <v>4</v>
      </c>
      <c r="I51" s="29">
        <v>2</v>
      </c>
      <c r="J51" s="30">
        <v>2</v>
      </c>
      <c r="K51" s="28">
        <v>15</v>
      </c>
      <c r="L51" s="29">
        <v>10</v>
      </c>
      <c r="M51" s="30">
        <v>5</v>
      </c>
      <c r="N51" s="28">
        <v>14</v>
      </c>
      <c r="O51" s="29">
        <v>7</v>
      </c>
      <c r="P51" s="30">
        <v>7</v>
      </c>
      <c r="R51" s="303"/>
    </row>
    <row r="52" spans="1:18" s="31" customFormat="1" ht="12.75">
      <c r="A52" s="25" t="s">
        <v>545</v>
      </c>
      <c r="B52" s="37"/>
      <c r="C52" s="26"/>
      <c r="D52" s="27">
        <v>2</v>
      </c>
      <c r="E52" s="28">
        <v>1854</v>
      </c>
      <c r="F52" s="29">
        <v>977</v>
      </c>
      <c r="G52" s="30">
        <v>877</v>
      </c>
      <c r="H52" s="28">
        <v>459</v>
      </c>
      <c r="I52" s="29">
        <v>238</v>
      </c>
      <c r="J52" s="30">
        <v>221</v>
      </c>
      <c r="K52" s="28">
        <v>654</v>
      </c>
      <c r="L52" s="29">
        <v>340</v>
      </c>
      <c r="M52" s="30">
        <v>314</v>
      </c>
      <c r="N52" s="28">
        <v>741</v>
      </c>
      <c r="O52" s="29">
        <v>399</v>
      </c>
      <c r="P52" s="30">
        <v>342</v>
      </c>
      <c r="R52" s="2"/>
    </row>
    <row r="53" spans="1:18" s="31" customFormat="1" ht="12.75">
      <c r="A53" s="25" t="s">
        <v>552</v>
      </c>
      <c r="B53" s="37"/>
      <c r="C53" s="26"/>
      <c r="D53" s="27">
        <v>0</v>
      </c>
      <c r="E53" s="28">
        <v>797</v>
      </c>
      <c r="F53" s="29">
        <v>389</v>
      </c>
      <c r="G53" s="30">
        <v>408</v>
      </c>
      <c r="H53" s="28">
        <v>177</v>
      </c>
      <c r="I53" s="29">
        <v>86</v>
      </c>
      <c r="J53" s="30">
        <v>91</v>
      </c>
      <c r="K53" s="28">
        <v>299</v>
      </c>
      <c r="L53" s="29">
        <v>149</v>
      </c>
      <c r="M53" s="30">
        <v>150</v>
      </c>
      <c r="N53" s="28">
        <v>321</v>
      </c>
      <c r="O53" s="29">
        <v>154</v>
      </c>
      <c r="P53" s="30">
        <v>167</v>
      </c>
      <c r="R53" s="2"/>
    </row>
    <row r="54" spans="1:18" s="31" customFormat="1" ht="12.75">
      <c r="A54" s="25" t="s">
        <v>268</v>
      </c>
      <c r="B54" s="37"/>
      <c r="C54" s="26"/>
      <c r="D54" s="27">
        <v>2</v>
      </c>
      <c r="E54" s="28">
        <v>2651</v>
      </c>
      <c r="F54" s="29">
        <v>1366</v>
      </c>
      <c r="G54" s="30">
        <v>1285</v>
      </c>
      <c r="H54" s="28">
        <v>636</v>
      </c>
      <c r="I54" s="29">
        <v>324</v>
      </c>
      <c r="J54" s="30">
        <v>312</v>
      </c>
      <c r="K54" s="28">
        <v>953</v>
      </c>
      <c r="L54" s="29">
        <v>489</v>
      </c>
      <c r="M54" s="30">
        <v>464</v>
      </c>
      <c r="N54" s="28">
        <v>1062</v>
      </c>
      <c r="O54" s="29">
        <v>553</v>
      </c>
      <c r="P54" s="30">
        <v>509</v>
      </c>
      <c r="R54" s="2"/>
    </row>
    <row r="56" ht="12">
      <c r="A56" s="1" t="s">
        <v>637</v>
      </c>
    </row>
    <row r="57" ht="12">
      <c r="A57" s="1" t="s">
        <v>659</v>
      </c>
    </row>
  </sheetData>
  <sheetProtection/>
  <mergeCells count="8">
    <mergeCell ref="H2:J2"/>
    <mergeCell ref="K2:M2"/>
    <mergeCell ref="N2:P2"/>
    <mergeCell ref="A2:A3"/>
    <mergeCell ref="B2:B3"/>
    <mergeCell ref="C2:C3"/>
    <mergeCell ref="D2:D3"/>
    <mergeCell ref="E2:G2"/>
  </mergeCells>
  <printOptions horizontalCentered="1"/>
  <pageMargins left="0.5905511811023623" right="0.3937007874015748" top="0.5905511811023623" bottom="0.3937007874015748" header="0.31496062992125984" footer="0.1968503937007874"/>
  <pageSetup fitToHeight="0" fitToWidth="1" horizontalDpi="300" verticalDpi="300" orientation="portrait" paperSize="9" scale="71" r:id="rId1"/>
  <headerFooter>
    <oddHeader>&amp;R調査基準日：令和２年５月１日</oddHeader>
    <oddFooter>&amp;R令和２年度公立幼稚園園児数　&amp;P/&amp;N</oddFooter>
  </headerFooter>
</worksheet>
</file>

<file path=xl/worksheets/sheet16.xml><?xml version="1.0" encoding="utf-8"?>
<worksheet xmlns="http://schemas.openxmlformats.org/spreadsheetml/2006/main" xmlns:r="http://schemas.openxmlformats.org/officeDocument/2006/relationships">
  <sheetPr>
    <tabColor rgb="FFFFFF00"/>
    <pageSetUpPr fitToPage="1"/>
  </sheetPr>
  <dimension ref="A1:Y31"/>
  <sheetViews>
    <sheetView zoomScalePageLayoutView="0" workbookViewId="0" topLeftCell="A1">
      <pane xSplit="3" ySplit="3" topLeftCell="D7" activePane="bottomRight" state="frozen"/>
      <selection pane="topLeft" activeCell="A2" sqref="A2:A3"/>
      <selection pane="topRight" activeCell="A2" sqref="A2:A3"/>
      <selection pane="bottomLeft" activeCell="A2" sqref="A2:A3"/>
      <selection pane="bottomRight" activeCell="H12" sqref="H12"/>
    </sheetView>
  </sheetViews>
  <sheetFormatPr defaultColWidth="9.00390625" defaultRowHeight="13.5" outlineLevelRow="3"/>
  <cols>
    <col min="1" max="1" width="8.50390625" style="2" customWidth="1"/>
    <col min="2" max="2" width="12.50390625" style="2" customWidth="1"/>
    <col min="3" max="3" width="20.00390625" style="2" customWidth="1"/>
    <col min="4" max="4" width="7.50390625" style="2" customWidth="1"/>
    <col min="5" max="5" width="7.125" style="3" customWidth="1"/>
    <col min="6" max="16" width="6.25390625" style="1" customWidth="1"/>
    <col min="17" max="25" width="6.25390625" style="2" customWidth="1"/>
    <col min="26" max="16384" width="9.00390625" style="2" customWidth="1"/>
  </cols>
  <sheetData>
    <row r="1" spans="1:16" s="1" customFormat="1" ht="12">
      <c r="A1" s="4" t="s">
        <v>689</v>
      </c>
      <c r="B1" s="5"/>
      <c r="C1" s="5"/>
      <c r="D1" s="5"/>
      <c r="E1" s="6"/>
      <c r="F1" s="6"/>
      <c r="G1" s="6"/>
      <c r="H1" s="6"/>
      <c r="I1" s="6"/>
      <c r="J1" s="6"/>
      <c r="K1" s="6"/>
      <c r="L1" s="6"/>
      <c r="M1" s="6"/>
      <c r="N1" s="6"/>
      <c r="O1" s="6"/>
      <c r="P1" s="7"/>
    </row>
    <row r="2" spans="1:25" s="8" customFormat="1" ht="19.5" customHeight="1">
      <c r="A2" s="613" t="s">
        <v>0</v>
      </c>
      <c r="B2" s="614" t="s">
        <v>589</v>
      </c>
      <c r="C2" s="616" t="s">
        <v>587</v>
      </c>
      <c r="D2" s="611" t="s">
        <v>508</v>
      </c>
      <c r="E2" s="611" t="s">
        <v>3</v>
      </c>
      <c r="F2" s="612"/>
      <c r="G2" s="612"/>
      <c r="H2" s="611" t="s">
        <v>546</v>
      </c>
      <c r="I2" s="612"/>
      <c r="J2" s="612"/>
      <c r="K2" s="611" t="s">
        <v>547</v>
      </c>
      <c r="L2" s="612"/>
      <c r="M2" s="612"/>
      <c r="N2" s="611" t="s">
        <v>548</v>
      </c>
      <c r="O2" s="612"/>
      <c r="P2" s="612"/>
      <c r="Q2" s="611" t="s">
        <v>509</v>
      </c>
      <c r="R2" s="612"/>
      <c r="S2" s="612"/>
      <c r="T2" s="611" t="s">
        <v>510</v>
      </c>
      <c r="U2" s="612"/>
      <c r="V2" s="612"/>
      <c r="W2" s="611" t="s">
        <v>511</v>
      </c>
      <c r="X2" s="612"/>
      <c r="Y2" s="612"/>
    </row>
    <row r="3" spans="1:25" s="8" customFormat="1" ht="19.5" customHeight="1">
      <c r="A3" s="613"/>
      <c r="B3" s="615"/>
      <c r="C3" s="616"/>
      <c r="D3" s="611"/>
      <c r="E3" s="9" t="s">
        <v>10</v>
      </c>
      <c r="F3" s="10" t="s">
        <v>377</v>
      </c>
      <c r="G3" s="224" t="s">
        <v>378</v>
      </c>
      <c r="H3" s="9" t="s">
        <v>10</v>
      </c>
      <c r="I3" s="10" t="s">
        <v>377</v>
      </c>
      <c r="J3" s="224" t="s">
        <v>378</v>
      </c>
      <c r="K3" s="9" t="s">
        <v>10</v>
      </c>
      <c r="L3" s="10" t="s">
        <v>377</v>
      </c>
      <c r="M3" s="224" t="s">
        <v>378</v>
      </c>
      <c r="N3" s="9" t="s">
        <v>10</v>
      </c>
      <c r="O3" s="10" t="s">
        <v>377</v>
      </c>
      <c r="P3" s="224" t="s">
        <v>378</v>
      </c>
      <c r="Q3" s="9" t="s">
        <v>10</v>
      </c>
      <c r="R3" s="10" t="s">
        <v>377</v>
      </c>
      <c r="S3" s="224" t="s">
        <v>378</v>
      </c>
      <c r="T3" s="9" t="s">
        <v>10</v>
      </c>
      <c r="U3" s="10" t="s">
        <v>377</v>
      </c>
      <c r="V3" s="224" t="s">
        <v>378</v>
      </c>
      <c r="W3" s="9" t="s">
        <v>10</v>
      </c>
      <c r="X3" s="10" t="s">
        <v>377</v>
      </c>
      <c r="Y3" s="224" t="s">
        <v>378</v>
      </c>
    </row>
    <row r="4" spans="1:25" s="1" customFormat="1" ht="12.75" outlineLevel="3">
      <c r="A4" s="283" t="s">
        <v>39</v>
      </c>
      <c r="B4" s="285" t="s">
        <v>77</v>
      </c>
      <c r="C4" s="282" t="s">
        <v>549</v>
      </c>
      <c r="D4" s="49"/>
      <c r="E4" s="225">
        <v>91</v>
      </c>
      <c r="F4" s="226">
        <v>46</v>
      </c>
      <c r="G4" s="227">
        <v>45</v>
      </c>
      <c r="H4" s="225">
        <v>3</v>
      </c>
      <c r="I4" s="226">
        <v>3</v>
      </c>
      <c r="J4" s="227">
        <v>0</v>
      </c>
      <c r="K4" s="225">
        <v>8</v>
      </c>
      <c r="L4" s="226">
        <v>1</v>
      </c>
      <c r="M4" s="227">
        <v>7</v>
      </c>
      <c r="N4" s="225">
        <v>15</v>
      </c>
      <c r="O4" s="228">
        <v>5</v>
      </c>
      <c r="P4" s="227">
        <v>10</v>
      </c>
      <c r="Q4" s="225">
        <v>17</v>
      </c>
      <c r="R4" s="226">
        <v>14</v>
      </c>
      <c r="S4" s="227">
        <v>3</v>
      </c>
      <c r="T4" s="225">
        <v>17</v>
      </c>
      <c r="U4" s="226">
        <v>5</v>
      </c>
      <c r="V4" s="227">
        <v>12</v>
      </c>
      <c r="W4" s="225">
        <v>31</v>
      </c>
      <c r="X4" s="226">
        <v>18</v>
      </c>
      <c r="Y4" s="227">
        <v>13</v>
      </c>
    </row>
    <row r="5" spans="1:25" s="31" customFormat="1" ht="12.75" outlineLevel="2">
      <c r="A5" s="284" t="s">
        <v>39</v>
      </c>
      <c r="B5" s="217" t="s">
        <v>86</v>
      </c>
      <c r="C5" s="26"/>
      <c r="D5" s="229">
        <v>0</v>
      </c>
      <c r="E5" s="229">
        <v>91</v>
      </c>
      <c r="F5" s="230">
        <v>46</v>
      </c>
      <c r="G5" s="231">
        <v>45</v>
      </c>
      <c r="H5" s="229">
        <v>3</v>
      </c>
      <c r="I5" s="230">
        <v>3</v>
      </c>
      <c r="J5" s="231">
        <v>0</v>
      </c>
      <c r="K5" s="229">
        <v>8</v>
      </c>
      <c r="L5" s="230">
        <v>1</v>
      </c>
      <c r="M5" s="231">
        <v>7</v>
      </c>
      <c r="N5" s="229">
        <v>15</v>
      </c>
      <c r="O5" s="230">
        <v>5</v>
      </c>
      <c r="P5" s="231">
        <v>10</v>
      </c>
      <c r="Q5" s="229">
        <v>17</v>
      </c>
      <c r="R5" s="230">
        <v>14</v>
      </c>
      <c r="S5" s="231">
        <v>3</v>
      </c>
      <c r="T5" s="229">
        <v>17</v>
      </c>
      <c r="U5" s="230">
        <v>5</v>
      </c>
      <c r="V5" s="231">
        <v>12</v>
      </c>
      <c r="W5" s="229">
        <v>31</v>
      </c>
      <c r="X5" s="230">
        <v>18</v>
      </c>
      <c r="Y5" s="231">
        <v>13</v>
      </c>
    </row>
    <row r="6" spans="1:25" s="1" customFormat="1" ht="12.75" outlineLevel="3">
      <c r="A6" s="317" t="s">
        <v>39</v>
      </c>
      <c r="B6" s="318" t="s">
        <v>596</v>
      </c>
      <c r="C6" s="152" t="s">
        <v>598</v>
      </c>
      <c r="D6" s="316"/>
      <c r="E6" s="319">
        <v>204</v>
      </c>
      <c r="F6" s="320">
        <v>104</v>
      </c>
      <c r="G6" s="321">
        <v>100</v>
      </c>
      <c r="H6" s="319">
        <v>7</v>
      </c>
      <c r="I6" s="320">
        <v>2</v>
      </c>
      <c r="J6" s="321">
        <v>5</v>
      </c>
      <c r="K6" s="319">
        <v>30</v>
      </c>
      <c r="L6" s="320">
        <v>14</v>
      </c>
      <c r="M6" s="321">
        <v>16</v>
      </c>
      <c r="N6" s="319">
        <v>30</v>
      </c>
      <c r="O6" s="322">
        <v>17</v>
      </c>
      <c r="P6" s="321">
        <v>13</v>
      </c>
      <c r="Q6" s="319">
        <v>45</v>
      </c>
      <c r="R6" s="320">
        <v>26</v>
      </c>
      <c r="S6" s="321">
        <v>19</v>
      </c>
      <c r="T6" s="319">
        <v>47</v>
      </c>
      <c r="U6" s="320">
        <v>23</v>
      </c>
      <c r="V6" s="321">
        <v>24</v>
      </c>
      <c r="W6" s="319">
        <v>45</v>
      </c>
      <c r="X6" s="320">
        <v>22</v>
      </c>
      <c r="Y6" s="321">
        <v>23</v>
      </c>
    </row>
    <row r="7" spans="1:25" s="1" customFormat="1" ht="12.75" outlineLevel="3">
      <c r="A7" s="323" t="s">
        <v>39</v>
      </c>
      <c r="B7" s="324" t="s">
        <v>596</v>
      </c>
      <c r="C7" s="275" t="s">
        <v>599</v>
      </c>
      <c r="D7" s="325"/>
      <c r="E7" s="326">
        <v>74</v>
      </c>
      <c r="F7" s="327">
        <v>43</v>
      </c>
      <c r="G7" s="328">
        <v>31</v>
      </c>
      <c r="H7" s="326">
        <v>0</v>
      </c>
      <c r="I7" s="327">
        <v>0</v>
      </c>
      <c r="J7" s="328">
        <v>0</v>
      </c>
      <c r="K7" s="326">
        <v>0</v>
      </c>
      <c r="L7" s="327">
        <v>0</v>
      </c>
      <c r="M7" s="328">
        <v>0</v>
      </c>
      <c r="N7" s="326">
        <v>0</v>
      </c>
      <c r="O7" s="329">
        <v>0</v>
      </c>
      <c r="P7" s="328">
        <v>0</v>
      </c>
      <c r="Q7" s="326">
        <v>0</v>
      </c>
      <c r="R7" s="327">
        <v>0</v>
      </c>
      <c r="S7" s="328">
        <v>0</v>
      </c>
      <c r="T7" s="326">
        <v>38</v>
      </c>
      <c r="U7" s="327">
        <v>20</v>
      </c>
      <c r="V7" s="328">
        <v>18</v>
      </c>
      <c r="W7" s="326">
        <v>36</v>
      </c>
      <c r="X7" s="327">
        <v>23</v>
      </c>
      <c r="Y7" s="328">
        <v>13</v>
      </c>
    </row>
    <row r="8" spans="1:25" s="1" customFormat="1" ht="12.75" outlineLevel="3">
      <c r="A8" s="323" t="s">
        <v>39</v>
      </c>
      <c r="B8" s="324" t="s">
        <v>596</v>
      </c>
      <c r="C8" s="275" t="s">
        <v>600</v>
      </c>
      <c r="D8" s="325"/>
      <c r="E8" s="326">
        <v>64</v>
      </c>
      <c r="F8" s="327">
        <v>34</v>
      </c>
      <c r="G8" s="328">
        <v>30</v>
      </c>
      <c r="H8" s="326">
        <v>6</v>
      </c>
      <c r="I8" s="327">
        <v>1</v>
      </c>
      <c r="J8" s="328">
        <v>5</v>
      </c>
      <c r="K8" s="326">
        <v>15</v>
      </c>
      <c r="L8" s="327">
        <v>8</v>
      </c>
      <c r="M8" s="328">
        <v>7</v>
      </c>
      <c r="N8" s="326">
        <v>16</v>
      </c>
      <c r="O8" s="329">
        <v>7</v>
      </c>
      <c r="P8" s="328">
        <v>9</v>
      </c>
      <c r="Q8" s="326">
        <v>27</v>
      </c>
      <c r="R8" s="327">
        <v>18</v>
      </c>
      <c r="S8" s="328">
        <v>9</v>
      </c>
      <c r="T8" s="326">
        <v>0</v>
      </c>
      <c r="U8" s="327">
        <v>0</v>
      </c>
      <c r="V8" s="328">
        <v>0</v>
      </c>
      <c r="W8" s="326">
        <v>0</v>
      </c>
      <c r="X8" s="327">
        <v>0</v>
      </c>
      <c r="Y8" s="328">
        <v>0</v>
      </c>
    </row>
    <row r="9" spans="1:25" s="1" customFormat="1" ht="12.75" outlineLevel="3">
      <c r="A9" s="323" t="s">
        <v>39</v>
      </c>
      <c r="B9" s="324" t="s">
        <v>596</v>
      </c>
      <c r="C9" s="275" t="s">
        <v>601</v>
      </c>
      <c r="D9" s="325"/>
      <c r="E9" s="326">
        <v>71</v>
      </c>
      <c r="F9" s="327">
        <v>33</v>
      </c>
      <c r="G9" s="328">
        <v>38</v>
      </c>
      <c r="H9" s="326">
        <v>0</v>
      </c>
      <c r="I9" s="327">
        <v>0</v>
      </c>
      <c r="J9" s="328">
        <v>0</v>
      </c>
      <c r="K9" s="326">
        <v>0</v>
      </c>
      <c r="L9" s="327">
        <v>0</v>
      </c>
      <c r="M9" s="328">
        <v>0</v>
      </c>
      <c r="N9" s="326">
        <v>0</v>
      </c>
      <c r="O9" s="329">
        <v>0</v>
      </c>
      <c r="P9" s="328">
        <v>0</v>
      </c>
      <c r="Q9" s="326">
        <v>17</v>
      </c>
      <c r="R9" s="327">
        <v>8</v>
      </c>
      <c r="S9" s="328">
        <v>9</v>
      </c>
      <c r="T9" s="326">
        <v>31</v>
      </c>
      <c r="U9" s="327">
        <v>12</v>
      </c>
      <c r="V9" s="328">
        <v>19</v>
      </c>
      <c r="W9" s="326">
        <v>23</v>
      </c>
      <c r="X9" s="327">
        <v>13</v>
      </c>
      <c r="Y9" s="328">
        <v>10</v>
      </c>
    </row>
    <row r="10" spans="1:25" s="1" customFormat="1" ht="12.75" outlineLevel="3">
      <c r="A10" s="330" t="s">
        <v>39</v>
      </c>
      <c r="B10" s="331" t="s">
        <v>596</v>
      </c>
      <c r="C10" s="295" t="s">
        <v>602</v>
      </c>
      <c r="D10" s="332"/>
      <c r="E10" s="333">
        <v>26</v>
      </c>
      <c r="F10" s="334">
        <v>15</v>
      </c>
      <c r="G10" s="335">
        <v>11</v>
      </c>
      <c r="H10" s="333">
        <v>1</v>
      </c>
      <c r="I10" s="334">
        <v>1</v>
      </c>
      <c r="J10" s="335">
        <v>0</v>
      </c>
      <c r="K10" s="333">
        <v>11</v>
      </c>
      <c r="L10" s="334">
        <v>7</v>
      </c>
      <c r="M10" s="335">
        <v>4</v>
      </c>
      <c r="N10" s="333">
        <v>14</v>
      </c>
      <c r="O10" s="336">
        <v>7</v>
      </c>
      <c r="P10" s="335">
        <v>7</v>
      </c>
      <c r="Q10" s="333">
        <v>0</v>
      </c>
      <c r="R10" s="334">
        <v>0</v>
      </c>
      <c r="S10" s="335">
        <v>0</v>
      </c>
      <c r="T10" s="333">
        <v>0</v>
      </c>
      <c r="U10" s="334">
        <v>0</v>
      </c>
      <c r="V10" s="335">
        <v>0</v>
      </c>
      <c r="W10" s="333">
        <v>0</v>
      </c>
      <c r="X10" s="334">
        <v>0</v>
      </c>
      <c r="Y10" s="335">
        <v>0</v>
      </c>
    </row>
    <row r="11" spans="1:25" s="31" customFormat="1" ht="12.75" outlineLevel="2">
      <c r="A11" s="284" t="s">
        <v>39</v>
      </c>
      <c r="B11" s="217" t="s">
        <v>597</v>
      </c>
      <c r="C11" s="26"/>
      <c r="D11" s="229">
        <v>0</v>
      </c>
      <c r="E11" s="229">
        <v>439</v>
      </c>
      <c r="F11" s="230">
        <v>229</v>
      </c>
      <c r="G11" s="231">
        <v>210</v>
      </c>
      <c r="H11" s="229">
        <v>14</v>
      </c>
      <c r="I11" s="230">
        <v>4</v>
      </c>
      <c r="J11" s="231">
        <v>10</v>
      </c>
      <c r="K11" s="229">
        <v>56</v>
      </c>
      <c r="L11" s="230">
        <v>29</v>
      </c>
      <c r="M11" s="231">
        <v>27</v>
      </c>
      <c r="N11" s="229">
        <v>60</v>
      </c>
      <c r="O11" s="230">
        <v>31</v>
      </c>
      <c r="P11" s="231">
        <v>29</v>
      </c>
      <c r="Q11" s="229">
        <v>89</v>
      </c>
      <c r="R11" s="230">
        <v>52</v>
      </c>
      <c r="S11" s="231">
        <v>37</v>
      </c>
      <c r="T11" s="229">
        <v>116</v>
      </c>
      <c r="U11" s="230">
        <v>55</v>
      </c>
      <c r="V11" s="231">
        <v>61</v>
      </c>
      <c r="W11" s="229">
        <v>104</v>
      </c>
      <c r="X11" s="230">
        <v>58</v>
      </c>
      <c r="Y11" s="231">
        <v>46</v>
      </c>
    </row>
    <row r="12" spans="1:25" s="31" customFormat="1" ht="12.75" outlineLevel="1">
      <c r="A12" s="36" t="s">
        <v>140</v>
      </c>
      <c r="B12" s="217"/>
      <c r="C12" s="26"/>
      <c r="D12" s="229">
        <v>0</v>
      </c>
      <c r="E12" s="229">
        <v>530</v>
      </c>
      <c r="F12" s="230">
        <v>275</v>
      </c>
      <c r="G12" s="231">
        <v>255</v>
      </c>
      <c r="H12" s="229">
        <v>17</v>
      </c>
      <c r="I12" s="230">
        <v>7</v>
      </c>
      <c r="J12" s="231">
        <v>10</v>
      </c>
      <c r="K12" s="229">
        <v>64</v>
      </c>
      <c r="L12" s="230">
        <v>30</v>
      </c>
      <c r="M12" s="231">
        <v>34</v>
      </c>
      <c r="N12" s="229">
        <v>75</v>
      </c>
      <c r="O12" s="230">
        <v>36</v>
      </c>
      <c r="P12" s="231">
        <v>39</v>
      </c>
      <c r="Q12" s="229">
        <v>106</v>
      </c>
      <c r="R12" s="230">
        <v>66</v>
      </c>
      <c r="S12" s="231">
        <v>40</v>
      </c>
      <c r="T12" s="229">
        <v>133</v>
      </c>
      <c r="U12" s="230">
        <v>60</v>
      </c>
      <c r="V12" s="231">
        <v>73</v>
      </c>
      <c r="W12" s="229">
        <v>135</v>
      </c>
      <c r="X12" s="230">
        <v>76</v>
      </c>
      <c r="Y12" s="231">
        <v>59</v>
      </c>
    </row>
    <row r="13" spans="1:25" s="1" customFormat="1" ht="12.75" outlineLevel="3">
      <c r="A13" s="103" t="s">
        <v>640</v>
      </c>
      <c r="B13" s="281" t="s">
        <v>638</v>
      </c>
      <c r="C13" s="280" t="s">
        <v>642</v>
      </c>
      <c r="D13" s="12"/>
      <c r="E13" s="225">
        <v>76</v>
      </c>
      <c r="F13" s="226">
        <v>42</v>
      </c>
      <c r="G13" s="227">
        <v>34</v>
      </c>
      <c r="H13" s="225">
        <v>1</v>
      </c>
      <c r="I13" s="226">
        <v>0</v>
      </c>
      <c r="J13" s="227">
        <v>1</v>
      </c>
      <c r="K13" s="225">
        <v>9</v>
      </c>
      <c r="L13" s="226">
        <v>6</v>
      </c>
      <c r="M13" s="227">
        <v>3</v>
      </c>
      <c r="N13" s="225">
        <v>12</v>
      </c>
      <c r="O13" s="228">
        <v>7</v>
      </c>
      <c r="P13" s="227">
        <v>5</v>
      </c>
      <c r="Q13" s="225">
        <v>19</v>
      </c>
      <c r="R13" s="226">
        <v>9</v>
      </c>
      <c r="S13" s="227">
        <v>10</v>
      </c>
      <c r="T13" s="225">
        <v>20</v>
      </c>
      <c r="U13" s="226">
        <v>12</v>
      </c>
      <c r="V13" s="227">
        <v>8</v>
      </c>
      <c r="W13" s="225">
        <v>15</v>
      </c>
      <c r="X13" s="226">
        <v>8</v>
      </c>
      <c r="Y13" s="227">
        <v>7</v>
      </c>
    </row>
    <row r="14" spans="1:25" s="31" customFormat="1" ht="12.75" outlineLevel="2">
      <c r="A14" s="185" t="s">
        <v>640</v>
      </c>
      <c r="B14" s="94" t="s">
        <v>639</v>
      </c>
      <c r="C14" s="26"/>
      <c r="D14" s="27">
        <v>0</v>
      </c>
      <c r="E14" s="229">
        <v>76</v>
      </c>
      <c r="F14" s="230">
        <v>42</v>
      </c>
      <c r="G14" s="231">
        <v>34</v>
      </c>
      <c r="H14" s="229">
        <v>1</v>
      </c>
      <c r="I14" s="230">
        <v>0</v>
      </c>
      <c r="J14" s="231">
        <v>1</v>
      </c>
      <c r="K14" s="229">
        <v>9</v>
      </c>
      <c r="L14" s="230">
        <v>6</v>
      </c>
      <c r="M14" s="231">
        <v>3</v>
      </c>
      <c r="N14" s="229">
        <v>12</v>
      </c>
      <c r="O14" s="230">
        <v>7</v>
      </c>
      <c r="P14" s="231">
        <v>5</v>
      </c>
      <c r="Q14" s="229">
        <v>19</v>
      </c>
      <c r="R14" s="230">
        <v>9</v>
      </c>
      <c r="S14" s="231">
        <v>10</v>
      </c>
      <c r="T14" s="229">
        <v>20</v>
      </c>
      <c r="U14" s="230">
        <v>12</v>
      </c>
      <c r="V14" s="231">
        <v>8</v>
      </c>
      <c r="W14" s="229">
        <v>15</v>
      </c>
      <c r="X14" s="230">
        <v>8</v>
      </c>
      <c r="Y14" s="231">
        <v>7</v>
      </c>
    </row>
    <row r="15" spans="1:25" s="31" customFormat="1" ht="12.75" outlineLevel="1">
      <c r="A15" s="206" t="s">
        <v>641</v>
      </c>
      <c r="B15" s="223"/>
      <c r="C15" s="286"/>
      <c r="D15" s="287">
        <v>0</v>
      </c>
      <c r="E15" s="288">
        <v>76</v>
      </c>
      <c r="F15" s="289">
        <v>42</v>
      </c>
      <c r="G15" s="290">
        <v>34</v>
      </c>
      <c r="H15" s="288">
        <v>1</v>
      </c>
      <c r="I15" s="289">
        <v>0</v>
      </c>
      <c r="J15" s="290">
        <v>1</v>
      </c>
      <c r="K15" s="288">
        <v>9</v>
      </c>
      <c r="L15" s="289">
        <v>6</v>
      </c>
      <c r="M15" s="290">
        <v>3</v>
      </c>
      <c r="N15" s="288">
        <v>12</v>
      </c>
      <c r="O15" s="289">
        <v>7</v>
      </c>
      <c r="P15" s="290">
        <v>5</v>
      </c>
      <c r="Q15" s="288">
        <v>19</v>
      </c>
      <c r="R15" s="289">
        <v>9</v>
      </c>
      <c r="S15" s="290">
        <v>10</v>
      </c>
      <c r="T15" s="288">
        <v>20</v>
      </c>
      <c r="U15" s="289">
        <v>12</v>
      </c>
      <c r="V15" s="290">
        <v>8</v>
      </c>
      <c r="W15" s="288">
        <v>15</v>
      </c>
      <c r="X15" s="289">
        <v>8</v>
      </c>
      <c r="Y15" s="290">
        <v>7</v>
      </c>
    </row>
    <row r="16" spans="1:25" s="1" customFormat="1" ht="12.75" outlineLevel="3">
      <c r="A16" s="317" t="s">
        <v>227</v>
      </c>
      <c r="B16" s="337" t="s">
        <v>603</v>
      </c>
      <c r="C16" s="338" t="s">
        <v>605</v>
      </c>
      <c r="D16" s="339"/>
      <c r="E16" s="319">
        <v>93</v>
      </c>
      <c r="F16" s="320">
        <v>35</v>
      </c>
      <c r="G16" s="321">
        <v>58</v>
      </c>
      <c r="H16" s="319">
        <v>3</v>
      </c>
      <c r="I16" s="320">
        <v>0</v>
      </c>
      <c r="J16" s="321">
        <v>3</v>
      </c>
      <c r="K16" s="319">
        <v>6</v>
      </c>
      <c r="L16" s="320">
        <v>2</v>
      </c>
      <c r="M16" s="321">
        <v>4</v>
      </c>
      <c r="N16" s="319">
        <v>16</v>
      </c>
      <c r="O16" s="322">
        <v>9</v>
      </c>
      <c r="P16" s="321">
        <v>7</v>
      </c>
      <c r="Q16" s="319">
        <v>21</v>
      </c>
      <c r="R16" s="320">
        <v>7</v>
      </c>
      <c r="S16" s="321">
        <v>14</v>
      </c>
      <c r="T16" s="319">
        <v>20</v>
      </c>
      <c r="U16" s="320">
        <v>7</v>
      </c>
      <c r="V16" s="321">
        <v>13</v>
      </c>
      <c r="W16" s="319">
        <v>27</v>
      </c>
      <c r="X16" s="320">
        <v>10</v>
      </c>
      <c r="Y16" s="321">
        <v>17</v>
      </c>
    </row>
    <row r="17" spans="1:25" s="1" customFormat="1" ht="12.75" outlineLevel="3">
      <c r="A17" s="323" t="s">
        <v>227</v>
      </c>
      <c r="B17" s="340" t="s">
        <v>603</v>
      </c>
      <c r="C17" s="62" t="s">
        <v>606</v>
      </c>
      <c r="D17" s="341"/>
      <c r="E17" s="326">
        <v>164</v>
      </c>
      <c r="F17" s="327">
        <v>89</v>
      </c>
      <c r="G17" s="328">
        <v>75</v>
      </c>
      <c r="H17" s="326">
        <v>7</v>
      </c>
      <c r="I17" s="327">
        <v>2</v>
      </c>
      <c r="J17" s="328">
        <v>5</v>
      </c>
      <c r="K17" s="326">
        <v>21</v>
      </c>
      <c r="L17" s="327">
        <v>11</v>
      </c>
      <c r="M17" s="328">
        <v>10</v>
      </c>
      <c r="N17" s="326">
        <v>26</v>
      </c>
      <c r="O17" s="329">
        <v>18</v>
      </c>
      <c r="P17" s="328">
        <v>8</v>
      </c>
      <c r="Q17" s="326">
        <v>36</v>
      </c>
      <c r="R17" s="327">
        <v>19</v>
      </c>
      <c r="S17" s="328">
        <v>17</v>
      </c>
      <c r="T17" s="326">
        <v>39</v>
      </c>
      <c r="U17" s="327">
        <v>19</v>
      </c>
      <c r="V17" s="328">
        <v>20</v>
      </c>
      <c r="W17" s="326">
        <v>35</v>
      </c>
      <c r="X17" s="327">
        <v>20</v>
      </c>
      <c r="Y17" s="328">
        <v>15</v>
      </c>
    </row>
    <row r="18" spans="1:25" s="1" customFormat="1" ht="12.75" outlineLevel="3">
      <c r="A18" s="323" t="s">
        <v>227</v>
      </c>
      <c r="B18" s="340" t="s">
        <v>603</v>
      </c>
      <c r="C18" s="62" t="s">
        <v>607</v>
      </c>
      <c r="D18" s="341"/>
      <c r="E18" s="326">
        <v>97</v>
      </c>
      <c r="F18" s="327">
        <v>54</v>
      </c>
      <c r="G18" s="328">
        <v>43</v>
      </c>
      <c r="H18" s="326">
        <v>1</v>
      </c>
      <c r="I18" s="327">
        <v>1</v>
      </c>
      <c r="J18" s="328">
        <v>0</v>
      </c>
      <c r="K18" s="326">
        <v>9</v>
      </c>
      <c r="L18" s="327">
        <v>5</v>
      </c>
      <c r="M18" s="328">
        <v>4</v>
      </c>
      <c r="N18" s="326">
        <v>14</v>
      </c>
      <c r="O18" s="329">
        <v>7</v>
      </c>
      <c r="P18" s="328">
        <v>7</v>
      </c>
      <c r="Q18" s="326">
        <v>25</v>
      </c>
      <c r="R18" s="327">
        <v>13</v>
      </c>
      <c r="S18" s="328">
        <v>12</v>
      </c>
      <c r="T18" s="326">
        <v>19</v>
      </c>
      <c r="U18" s="327">
        <v>10</v>
      </c>
      <c r="V18" s="328">
        <v>9</v>
      </c>
      <c r="W18" s="326">
        <v>29</v>
      </c>
      <c r="X18" s="327">
        <v>18</v>
      </c>
      <c r="Y18" s="328">
        <v>11</v>
      </c>
    </row>
    <row r="19" spans="1:25" s="1" customFormat="1" ht="12.75" outlineLevel="3">
      <c r="A19" s="323" t="s">
        <v>227</v>
      </c>
      <c r="B19" s="340" t="s">
        <v>603</v>
      </c>
      <c r="C19" s="62" t="s">
        <v>608</v>
      </c>
      <c r="D19" s="341"/>
      <c r="E19" s="326">
        <v>242</v>
      </c>
      <c r="F19" s="327">
        <v>122</v>
      </c>
      <c r="G19" s="328">
        <v>120</v>
      </c>
      <c r="H19" s="326">
        <v>2</v>
      </c>
      <c r="I19" s="327">
        <v>2</v>
      </c>
      <c r="J19" s="328">
        <v>0</v>
      </c>
      <c r="K19" s="326">
        <v>28</v>
      </c>
      <c r="L19" s="327">
        <v>18</v>
      </c>
      <c r="M19" s="328">
        <v>10</v>
      </c>
      <c r="N19" s="326">
        <v>34</v>
      </c>
      <c r="O19" s="329">
        <v>16</v>
      </c>
      <c r="P19" s="328">
        <v>18</v>
      </c>
      <c r="Q19" s="326">
        <v>48</v>
      </c>
      <c r="R19" s="327">
        <v>27</v>
      </c>
      <c r="S19" s="328">
        <v>21</v>
      </c>
      <c r="T19" s="326">
        <v>66</v>
      </c>
      <c r="U19" s="327">
        <v>26</v>
      </c>
      <c r="V19" s="328">
        <v>40</v>
      </c>
      <c r="W19" s="326">
        <v>64</v>
      </c>
      <c r="X19" s="327">
        <v>33</v>
      </c>
      <c r="Y19" s="328">
        <v>31</v>
      </c>
    </row>
    <row r="20" spans="1:25" s="1" customFormat="1" ht="12.75" outlineLevel="3">
      <c r="A20" s="345" t="s">
        <v>227</v>
      </c>
      <c r="B20" s="346" t="s">
        <v>603</v>
      </c>
      <c r="C20" s="69" t="s">
        <v>609</v>
      </c>
      <c r="D20" s="347"/>
      <c r="E20" s="326">
        <v>126</v>
      </c>
      <c r="F20" s="327">
        <v>76</v>
      </c>
      <c r="G20" s="328">
        <v>50</v>
      </c>
      <c r="H20" s="326">
        <v>5</v>
      </c>
      <c r="I20" s="327">
        <v>3</v>
      </c>
      <c r="J20" s="328">
        <v>2</v>
      </c>
      <c r="K20" s="326">
        <v>17</v>
      </c>
      <c r="L20" s="327">
        <v>9</v>
      </c>
      <c r="M20" s="328">
        <v>8</v>
      </c>
      <c r="N20" s="326">
        <v>19</v>
      </c>
      <c r="O20" s="329">
        <v>14</v>
      </c>
      <c r="P20" s="328">
        <v>5</v>
      </c>
      <c r="Q20" s="326">
        <v>29</v>
      </c>
      <c r="R20" s="327">
        <v>13</v>
      </c>
      <c r="S20" s="328">
        <v>16</v>
      </c>
      <c r="T20" s="326">
        <v>29</v>
      </c>
      <c r="U20" s="327">
        <v>18</v>
      </c>
      <c r="V20" s="328">
        <v>11</v>
      </c>
      <c r="W20" s="326">
        <v>27</v>
      </c>
      <c r="X20" s="327">
        <v>19</v>
      </c>
      <c r="Y20" s="328">
        <v>8</v>
      </c>
    </row>
    <row r="21" spans="1:25" s="1" customFormat="1" ht="12.75" outlineLevel="3">
      <c r="A21" s="330" t="s">
        <v>227</v>
      </c>
      <c r="B21" s="342" t="s">
        <v>603</v>
      </c>
      <c r="C21" s="343" t="s">
        <v>643</v>
      </c>
      <c r="D21" s="344"/>
      <c r="E21" s="333">
        <v>126</v>
      </c>
      <c r="F21" s="334">
        <v>67</v>
      </c>
      <c r="G21" s="335">
        <v>59</v>
      </c>
      <c r="H21" s="333">
        <v>2</v>
      </c>
      <c r="I21" s="334">
        <v>2</v>
      </c>
      <c r="J21" s="335">
        <v>0</v>
      </c>
      <c r="K21" s="333">
        <v>12</v>
      </c>
      <c r="L21" s="334">
        <v>8</v>
      </c>
      <c r="M21" s="335">
        <v>4</v>
      </c>
      <c r="N21" s="333">
        <v>21</v>
      </c>
      <c r="O21" s="336">
        <v>13</v>
      </c>
      <c r="P21" s="335">
        <v>8</v>
      </c>
      <c r="Q21" s="333">
        <v>30</v>
      </c>
      <c r="R21" s="334">
        <v>11</v>
      </c>
      <c r="S21" s="335">
        <v>19</v>
      </c>
      <c r="T21" s="333">
        <v>29</v>
      </c>
      <c r="U21" s="334">
        <v>17</v>
      </c>
      <c r="V21" s="335">
        <v>12</v>
      </c>
      <c r="W21" s="333">
        <v>32</v>
      </c>
      <c r="X21" s="334">
        <v>16</v>
      </c>
      <c r="Y21" s="335">
        <v>16</v>
      </c>
    </row>
    <row r="22" spans="1:25" s="31" customFormat="1" ht="12.75" outlineLevel="2">
      <c r="A22" s="284" t="s">
        <v>227</v>
      </c>
      <c r="B22" s="217" t="s">
        <v>604</v>
      </c>
      <c r="C22" s="26"/>
      <c r="D22" s="229">
        <v>0</v>
      </c>
      <c r="E22" s="229">
        <v>848</v>
      </c>
      <c r="F22" s="230">
        <v>443</v>
      </c>
      <c r="G22" s="231">
        <v>405</v>
      </c>
      <c r="H22" s="229">
        <v>20</v>
      </c>
      <c r="I22" s="230">
        <v>10</v>
      </c>
      <c r="J22" s="231">
        <v>10</v>
      </c>
      <c r="K22" s="229">
        <v>93</v>
      </c>
      <c r="L22" s="230">
        <v>53</v>
      </c>
      <c r="M22" s="231">
        <v>40</v>
      </c>
      <c r="N22" s="229">
        <v>130</v>
      </c>
      <c r="O22" s="230">
        <v>77</v>
      </c>
      <c r="P22" s="231">
        <v>53</v>
      </c>
      <c r="Q22" s="229">
        <v>189</v>
      </c>
      <c r="R22" s="230">
        <v>90</v>
      </c>
      <c r="S22" s="231">
        <v>99</v>
      </c>
      <c r="T22" s="229">
        <v>202</v>
      </c>
      <c r="U22" s="230">
        <v>97</v>
      </c>
      <c r="V22" s="231">
        <v>105</v>
      </c>
      <c r="W22" s="229">
        <v>214</v>
      </c>
      <c r="X22" s="230">
        <v>116</v>
      </c>
      <c r="Y22" s="231">
        <v>98</v>
      </c>
    </row>
    <row r="23" spans="1:25" s="1" customFormat="1" ht="12.75" outlineLevel="3">
      <c r="A23" s="317" t="s">
        <v>227</v>
      </c>
      <c r="B23" s="337" t="s">
        <v>257</v>
      </c>
      <c r="C23" s="338" t="s">
        <v>550</v>
      </c>
      <c r="D23" s="339"/>
      <c r="E23" s="319">
        <v>176</v>
      </c>
      <c r="F23" s="320">
        <v>91</v>
      </c>
      <c r="G23" s="321">
        <v>85</v>
      </c>
      <c r="H23" s="319">
        <v>3</v>
      </c>
      <c r="I23" s="320">
        <v>2</v>
      </c>
      <c r="J23" s="321">
        <v>1</v>
      </c>
      <c r="K23" s="319">
        <v>21</v>
      </c>
      <c r="L23" s="320">
        <v>11</v>
      </c>
      <c r="M23" s="321">
        <v>10</v>
      </c>
      <c r="N23" s="319">
        <v>26</v>
      </c>
      <c r="O23" s="322">
        <v>15</v>
      </c>
      <c r="P23" s="321">
        <v>11</v>
      </c>
      <c r="Q23" s="319">
        <v>42</v>
      </c>
      <c r="R23" s="320">
        <v>26</v>
      </c>
      <c r="S23" s="321">
        <v>16</v>
      </c>
      <c r="T23" s="319">
        <v>39</v>
      </c>
      <c r="U23" s="320">
        <v>21</v>
      </c>
      <c r="V23" s="321">
        <v>18</v>
      </c>
      <c r="W23" s="319">
        <v>45</v>
      </c>
      <c r="X23" s="320">
        <v>16</v>
      </c>
      <c r="Y23" s="321">
        <v>29</v>
      </c>
    </row>
    <row r="24" spans="1:25" s="1" customFormat="1" ht="12.75" outlineLevel="3">
      <c r="A24" s="323" t="s">
        <v>227</v>
      </c>
      <c r="B24" s="340" t="s">
        <v>257</v>
      </c>
      <c r="C24" s="275" t="s">
        <v>644</v>
      </c>
      <c r="D24" s="341"/>
      <c r="E24" s="326">
        <v>107</v>
      </c>
      <c r="F24" s="327">
        <v>54</v>
      </c>
      <c r="G24" s="328">
        <v>53</v>
      </c>
      <c r="H24" s="326">
        <v>2</v>
      </c>
      <c r="I24" s="327">
        <v>1</v>
      </c>
      <c r="J24" s="328">
        <v>1</v>
      </c>
      <c r="K24" s="326">
        <v>9</v>
      </c>
      <c r="L24" s="327">
        <v>7</v>
      </c>
      <c r="M24" s="328">
        <v>2</v>
      </c>
      <c r="N24" s="326">
        <v>18</v>
      </c>
      <c r="O24" s="329">
        <v>8</v>
      </c>
      <c r="P24" s="328">
        <v>10</v>
      </c>
      <c r="Q24" s="326">
        <v>27</v>
      </c>
      <c r="R24" s="327">
        <v>12</v>
      </c>
      <c r="S24" s="328">
        <v>15</v>
      </c>
      <c r="T24" s="326">
        <v>25</v>
      </c>
      <c r="U24" s="327">
        <v>10</v>
      </c>
      <c r="V24" s="328">
        <v>15</v>
      </c>
      <c r="W24" s="326">
        <v>26</v>
      </c>
      <c r="X24" s="327">
        <v>16</v>
      </c>
      <c r="Y24" s="328">
        <v>10</v>
      </c>
    </row>
    <row r="25" spans="1:25" s="1" customFormat="1" ht="12.75" outlineLevel="3">
      <c r="A25" s="330" t="s">
        <v>227</v>
      </c>
      <c r="B25" s="342" t="s">
        <v>257</v>
      </c>
      <c r="C25" s="295" t="s">
        <v>645</v>
      </c>
      <c r="D25" s="344"/>
      <c r="E25" s="333">
        <v>122</v>
      </c>
      <c r="F25" s="334">
        <v>62</v>
      </c>
      <c r="G25" s="335">
        <v>60</v>
      </c>
      <c r="H25" s="333">
        <v>0</v>
      </c>
      <c r="I25" s="334">
        <v>0</v>
      </c>
      <c r="J25" s="335">
        <v>0</v>
      </c>
      <c r="K25" s="333">
        <v>14</v>
      </c>
      <c r="L25" s="334">
        <v>5</v>
      </c>
      <c r="M25" s="335">
        <v>9</v>
      </c>
      <c r="N25" s="333">
        <v>25</v>
      </c>
      <c r="O25" s="336">
        <v>11</v>
      </c>
      <c r="P25" s="335">
        <v>14</v>
      </c>
      <c r="Q25" s="333">
        <v>28</v>
      </c>
      <c r="R25" s="334">
        <v>16</v>
      </c>
      <c r="S25" s="335">
        <v>12</v>
      </c>
      <c r="T25" s="333">
        <v>27</v>
      </c>
      <c r="U25" s="334">
        <v>10</v>
      </c>
      <c r="V25" s="335">
        <v>17</v>
      </c>
      <c r="W25" s="333">
        <v>28</v>
      </c>
      <c r="X25" s="334">
        <v>20</v>
      </c>
      <c r="Y25" s="335">
        <v>8</v>
      </c>
    </row>
    <row r="26" spans="1:25" s="31" customFormat="1" ht="12.75" outlineLevel="2">
      <c r="A26" s="284" t="s">
        <v>227</v>
      </c>
      <c r="B26" s="217" t="s">
        <v>265</v>
      </c>
      <c r="C26" s="26"/>
      <c r="D26" s="229">
        <v>0</v>
      </c>
      <c r="E26" s="229">
        <v>176</v>
      </c>
      <c r="F26" s="230">
        <v>91</v>
      </c>
      <c r="G26" s="231">
        <v>85</v>
      </c>
      <c r="H26" s="229">
        <v>5</v>
      </c>
      <c r="I26" s="230">
        <v>3</v>
      </c>
      <c r="J26" s="231">
        <v>2</v>
      </c>
      <c r="K26" s="229">
        <v>44</v>
      </c>
      <c r="L26" s="230">
        <v>23</v>
      </c>
      <c r="M26" s="231">
        <v>21</v>
      </c>
      <c r="N26" s="229">
        <v>69</v>
      </c>
      <c r="O26" s="230">
        <v>34</v>
      </c>
      <c r="P26" s="231">
        <v>35</v>
      </c>
      <c r="Q26" s="229">
        <v>97</v>
      </c>
      <c r="R26" s="230">
        <v>54</v>
      </c>
      <c r="S26" s="231">
        <v>43</v>
      </c>
      <c r="T26" s="229">
        <v>91</v>
      </c>
      <c r="U26" s="230">
        <v>41</v>
      </c>
      <c r="V26" s="231">
        <v>50</v>
      </c>
      <c r="W26" s="229">
        <v>99</v>
      </c>
      <c r="X26" s="230">
        <v>52</v>
      </c>
      <c r="Y26" s="231">
        <v>47</v>
      </c>
    </row>
    <row r="27" spans="1:25" s="31" customFormat="1" ht="12.75" outlineLevel="1">
      <c r="A27" s="36" t="s">
        <v>266</v>
      </c>
      <c r="B27" s="217"/>
      <c r="C27" s="26"/>
      <c r="D27" s="229">
        <v>0</v>
      </c>
      <c r="E27" s="229">
        <v>1253</v>
      </c>
      <c r="F27" s="230">
        <v>650</v>
      </c>
      <c r="G27" s="231">
        <v>603</v>
      </c>
      <c r="H27" s="229">
        <v>25</v>
      </c>
      <c r="I27" s="230">
        <v>13</v>
      </c>
      <c r="J27" s="231">
        <v>12</v>
      </c>
      <c r="K27" s="229">
        <v>137</v>
      </c>
      <c r="L27" s="230">
        <v>76</v>
      </c>
      <c r="M27" s="231">
        <v>61</v>
      </c>
      <c r="N27" s="229">
        <v>199</v>
      </c>
      <c r="O27" s="230">
        <v>111</v>
      </c>
      <c r="P27" s="231">
        <v>88</v>
      </c>
      <c r="Q27" s="229">
        <v>286</v>
      </c>
      <c r="R27" s="230">
        <v>144</v>
      </c>
      <c r="S27" s="231">
        <v>142</v>
      </c>
      <c r="T27" s="229">
        <v>293</v>
      </c>
      <c r="U27" s="230">
        <v>138</v>
      </c>
      <c r="V27" s="231">
        <v>155</v>
      </c>
      <c r="W27" s="229">
        <v>313</v>
      </c>
      <c r="X27" s="230">
        <v>168</v>
      </c>
      <c r="Y27" s="231">
        <v>145</v>
      </c>
    </row>
    <row r="28" spans="1:25" s="31" customFormat="1" ht="12.75">
      <c r="A28" s="36" t="s">
        <v>268</v>
      </c>
      <c r="B28" s="217"/>
      <c r="C28" s="26"/>
      <c r="D28" s="229">
        <v>0</v>
      </c>
      <c r="E28" s="229">
        <v>1859</v>
      </c>
      <c r="F28" s="230">
        <v>967</v>
      </c>
      <c r="G28" s="231">
        <v>892</v>
      </c>
      <c r="H28" s="229">
        <v>43</v>
      </c>
      <c r="I28" s="230">
        <v>20</v>
      </c>
      <c r="J28" s="231">
        <v>23</v>
      </c>
      <c r="K28" s="229">
        <v>210</v>
      </c>
      <c r="L28" s="230">
        <v>112</v>
      </c>
      <c r="M28" s="231">
        <v>98</v>
      </c>
      <c r="N28" s="229">
        <v>286</v>
      </c>
      <c r="O28" s="230">
        <v>154</v>
      </c>
      <c r="P28" s="231">
        <v>132</v>
      </c>
      <c r="Q28" s="229">
        <v>411</v>
      </c>
      <c r="R28" s="230">
        <v>219</v>
      </c>
      <c r="S28" s="231">
        <v>192</v>
      </c>
      <c r="T28" s="229">
        <v>446</v>
      </c>
      <c r="U28" s="230">
        <v>210</v>
      </c>
      <c r="V28" s="231">
        <v>236</v>
      </c>
      <c r="W28" s="229">
        <v>463</v>
      </c>
      <c r="X28" s="230">
        <v>252</v>
      </c>
      <c r="Y28" s="231">
        <v>211</v>
      </c>
    </row>
    <row r="30" ht="12">
      <c r="A30" s="1"/>
    </row>
    <row r="31" ht="12">
      <c r="A31" s="1"/>
    </row>
  </sheetData>
  <sheetProtection/>
  <mergeCells count="11">
    <mergeCell ref="A2:A3"/>
    <mergeCell ref="B2:B3"/>
    <mergeCell ref="C2:C3"/>
    <mergeCell ref="D2:D3"/>
    <mergeCell ref="E2:G2"/>
    <mergeCell ref="H2:J2"/>
    <mergeCell ref="K2:M2"/>
    <mergeCell ref="N2:P2"/>
    <mergeCell ref="Q2:S2"/>
    <mergeCell ref="T2:V2"/>
    <mergeCell ref="W2:Y2"/>
  </mergeCells>
  <printOptions horizontalCentered="1"/>
  <pageMargins left="0.5905511811023623" right="0.3937007874015748" top="0.5905511811023623" bottom="0.3937007874015748" header="0.31496062992125984" footer="0.1968503937007874"/>
  <pageSetup fitToHeight="0" fitToWidth="1" horizontalDpi="300" verticalDpi="300" orientation="landscape" paperSize="9" scale="77" r:id="rId1"/>
  <headerFooter>
    <oddHeader>&amp;R調査基準日：令和２年５月１日</oddHeader>
    <oddFooter>&amp;R令和２年度公立幼保連携型認定こども園園児数　&amp;P/&amp;N</oddFooter>
  </headerFooter>
</worksheet>
</file>

<file path=xl/worksheets/sheet2.xml><?xml version="1.0" encoding="utf-8"?>
<worksheet xmlns="http://schemas.openxmlformats.org/spreadsheetml/2006/main" xmlns:r="http://schemas.openxmlformats.org/officeDocument/2006/relationships">
  <sheetPr>
    <tabColor rgb="FFFFFF00"/>
    <pageSetUpPr fitToPage="1"/>
  </sheetPr>
  <dimension ref="A1:R424"/>
  <sheetViews>
    <sheetView zoomScalePageLayoutView="0" workbookViewId="0" topLeftCell="A1">
      <pane xSplit="4" ySplit="3" topLeftCell="E4" activePane="bottomRight" state="frozen"/>
      <selection pane="topLeft" activeCell="A1" sqref="A1"/>
      <selection pane="topRight" activeCell="A1" sqref="A1"/>
      <selection pane="bottomLeft" activeCell="A1" sqref="A1"/>
      <selection pane="bottomRight" activeCell="O11" sqref="O11"/>
    </sheetView>
  </sheetViews>
  <sheetFormatPr defaultColWidth="8.75390625" defaultRowHeight="13.5" outlineLevelRow="3"/>
  <cols>
    <col min="1" max="2" width="9.00390625" style="2" customWidth="1"/>
    <col min="3" max="3" width="16.00390625" style="2" customWidth="1"/>
    <col min="4" max="4" width="14.75390625" style="2" bestFit="1" customWidth="1"/>
    <col min="5" max="5" width="6.625" style="2" customWidth="1"/>
    <col min="6" max="6" width="6.625" style="2" bestFit="1" customWidth="1"/>
    <col min="7" max="13" width="6.625" style="2" customWidth="1"/>
    <col min="14" max="16384" width="8.75390625" style="2" customWidth="1"/>
  </cols>
  <sheetData>
    <row r="1" spans="1:18" ht="12">
      <c r="A1" s="4" t="s">
        <v>703</v>
      </c>
      <c r="B1" s="99"/>
      <c r="C1" s="99"/>
      <c r="D1" s="99"/>
      <c r="E1" s="99"/>
      <c r="F1" s="99"/>
      <c r="G1" s="99"/>
      <c r="H1" s="99"/>
      <c r="I1" s="99"/>
      <c r="J1" s="99"/>
      <c r="K1" s="99"/>
      <c r="L1" s="99"/>
      <c r="M1" s="7"/>
      <c r="N1" s="99"/>
      <c r="O1" s="99"/>
      <c r="P1" s="99"/>
      <c r="Q1" s="99"/>
      <c r="R1" s="99"/>
    </row>
    <row r="2" spans="1:13" ht="19.5" customHeight="1">
      <c r="A2" s="567" t="s">
        <v>0</v>
      </c>
      <c r="B2" s="572" t="s">
        <v>590</v>
      </c>
      <c r="C2" s="572" t="s">
        <v>704</v>
      </c>
      <c r="D2" s="573" t="s">
        <v>705</v>
      </c>
      <c r="E2" s="574" t="s">
        <v>706</v>
      </c>
      <c r="F2" s="571" t="s">
        <v>707</v>
      </c>
      <c r="G2" s="571" t="s">
        <v>708</v>
      </c>
      <c r="H2" s="565"/>
      <c r="I2" s="565"/>
      <c r="J2" s="565"/>
      <c r="K2" s="565"/>
      <c r="L2" s="565"/>
      <c r="M2" s="565"/>
    </row>
    <row r="3" spans="1:13" ht="19.5" customHeight="1">
      <c r="A3" s="567"/>
      <c r="B3" s="572"/>
      <c r="C3" s="572"/>
      <c r="D3" s="573"/>
      <c r="E3" s="574"/>
      <c r="F3" s="574"/>
      <c r="G3" s="49" t="s">
        <v>10</v>
      </c>
      <c r="H3" s="102" t="s">
        <v>4</v>
      </c>
      <c r="I3" s="490" t="s">
        <v>5</v>
      </c>
      <c r="J3" s="490" t="s">
        <v>6</v>
      </c>
      <c r="K3" s="490" t="s">
        <v>7</v>
      </c>
      <c r="L3" s="490" t="s">
        <v>8</v>
      </c>
      <c r="M3" s="51" t="s">
        <v>9</v>
      </c>
    </row>
    <row r="4" spans="1:13" ht="12.75" outlineLevel="3">
      <c r="A4" s="53" t="s">
        <v>13</v>
      </c>
      <c r="B4" s="84" t="s">
        <v>14</v>
      </c>
      <c r="C4" s="84" t="s">
        <v>15</v>
      </c>
      <c r="D4" s="85" t="s">
        <v>709</v>
      </c>
      <c r="E4" s="491"/>
      <c r="F4" s="492">
        <v>2</v>
      </c>
      <c r="G4" s="492">
        <f aca="true" t="shared" si="0" ref="G4:G15">SUM(H4:M4)</f>
        <v>11</v>
      </c>
      <c r="H4" s="524">
        <v>4</v>
      </c>
      <c r="I4" s="525">
        <v>1</v>
      </c>
      <c r="J4" s="525">
        <v>3</v>
      </c>
      <c r="K4" s="525">
        <v>1</v>
      </c>
      <c r="L4" s="525">
        <v>2</v>
      </c>
      <c r="M4" s="526" t="s">
        <v>46</v>
      </c>
    </row>
    <row r="5" spans="1:13" ht="12.75" outlineLevel="3">
      <c r="A5" s="61" t="s">
        <v>13</v>
      </c>
      <c r="B5" s="90" t="s">
        <v>14</v>
      </c>
      <c r="C5" s="90" t="s">
        <v>710</v>
      </c>
      <c r="D5" s="91" t="s">
        <v>711</v>
      </c>
      <c r="E5" s="496"/>
      <c r="F5" s="497">
        <v>2</v>
      </c>
      <c r="G5" s="497">
        <f t="shared" si="0"/>
        <v>10</v>
      </c>
      <c r="H5" s="527">
        <v>1</v>
      </c>
      <c r="I5" s="528">
        <v>2</v>
      </c>
      <c r="J5" s="528">
        <v>2</v>
      </c>
      <c r="K5" s="528">
        <v>3</v>
      </c>
      <c r="L5" s="528" t="s">
        <v>46</v>
      </c>
      <c r="M5" s="529">
        <v>2</v>
      </c>
    </row>
    <row r="6" spans="1:13" ht="12.75" outlineLevel="3">
      <c r="A6" s="61" t="s">
        <v>13</v>
      </c>
      <c r="B6" s="90" t="s">
        <v>14</v>
      </c>
      <c r="C6" s="90" t="s">
        <v>16</v>
      </c>
      <c r="D6" s="91" t="s">
        <v>709</v>
      </c>
      <c r="E6" s="496"/>
      <c r="F6" s="497">
        <v>2</v>
      </c>
      <c r="G6" s="497">
        <f t="shared" si="0"/>
        <v>9</v>
      </c>
      <c r="H6" s="527" t="s">
        <v>46</v>
      </c>
      <c r="I6" s="528">
        <v>1</v>
      </c>
      <c r="J6" s="528">
        <v>2</v>
      </c>
      <c r="K6" s="528">
        <v>3</v>
      </c>
      <c r="L6" s="528">
        <v>1</v>
      </c>
      <c r="M6" s="529">
        <v>2</v>
      </c>
    </row>
    <row r="7" spans="1:13" ht="12.75" outlineLevel="3">
      <c r="A7" s="61" t="s">
        <v>13</v>
      </c>
      <c r="B7" s="90" t="s">
        <v>14</v>
      </c>
      <c r="C7" s="90" t="s">
        <v>710</v>
      </c>
      <c r="D7" s="91" t="s">
        <v>711</v>
      </c>
      <c r="E7" s="496"/>
      <c r="F7" s="497">
        <v>2</v>
      </c>
      <c r="G7" s="497">
        <f t="shared" si="0"/>
        <v>10</v>
      </c>
      <c r="H7" s="527" t="s">
        <v>46</v>
      </c>
      <c r="I7" s="528">
        <v>2</v>
      </c>
      <c r="J7" s="528">
        <v>3</v>
      </c>
      <c r="K7" s="528" t="s">
        <v>46</v>
      </c>
      <c r="L7" s="528">
        <v>5</v>
      </c>
      <c r="M7" s="529" t="s">
        <v>46</v>
      </c>
    </row>
    <row r="8" spans="1:13" ht="12.75" outlineLevel="3">
      <c r="A8" s="61" t="s">
        <v>13</v>
      </c>
      <c r="B8" s="90" t="s">
        <v>14</v>
      </c>
      <c r="C8" s="90" t="s">
        <v>17</v>
      </c>
      <c r="D8" s="91" t="s">
        <v>709</v>
      </c>
      <c r="E8" s="496"/>
      <c r="F8" s="497">
        <v>2</v>
      </c>
      <c r="G8" s="497">
        <f t="shared" si="0"/>
        <v>9</v>
      </c>
      <c r="H8" s="527" t="s">
        <v>46</v>
      </c>
      <c r="I8" s="528">
        <v>1</v>
      </c>
      <c r="J8" s="528">
        <v>2</v>
      </c>
      <c r="K8" s="528">
        <v>3</v>
      </c>
      <c r="L8" s="528">
        <v>1</v>
      </c>
      <c r="M8" s="529">
        <v>2</v>
      </c>
    </row>
    <row r="9" spans="1:13" ht="12.75" outlineLevel="3">
      <c r="A9" s="61" t="s">
        <v>13</v>
      </c>
      <c r="B9" s="90" t="s">
        <v>14</v>
      </c>
      <c r="C9" s="90" t="s">
        <v>710</v>
      </c>
      <c r="D9" s="91" t="s">
        <v>711</v>
      </c>
      <c r="E9" s="496"/>
      <c r="F9" s="497">
        <v>1</v>
      </c>
      <c r="G9" s="497">
        <f t="shared" si="0"/>
        <v>4</v>
      </c>
      <c r="H9" s="527" t="s">
        <v>46</v>
      </c>
      <c r="I9" s="528">
        <v>1</v>
      </c>
      <c r="J9" s="528">
        <v>1</v>
      </c>
      <c r="K9" s="528" t="s">
        <v>46</v>
      </c>
      <c r="L9" s="528" t="s">
        <v>46</v>
      </c>
      <c r="M9" s="529">
        <v>2</v>
      </c>
    </row>
    <row r="10" spans="1:13" ht="12.75" outlineLevel="3">
      <c r="A10" s="61" t="s">
        <v>13</v>
      </c>
      <c r="B10" s="90" t="s">
        <v>14</v>
      </c>
      <c r="C10" s="90" t="s">
        <v>18</v>
      </c>
      <c r="D10" s="91" t="s">
        <v>709</v>
      </c>
      <c r="E10" s="496"/>
      <c r="F10" s="497">
        <v>1</v>
      </c>
      <c r="G10" s="497">
        <f t="shared" si="0"/>
        <v>7</v>
      </c>
      <c r="H10" s="527">
        <v>1</v>
      </c>
      <c r="I10" s="528">
        <v>3</v>
      </c>
      <c r="J10" s="528">
        <v>1</v>
      </c>
      <c r="K10" s="528">
        <v>1</v>
      </c>
      <c r="L10" s="528">
        <v>1</v>
      </c>
      <c r="M10" s="529" t="s">
        <v>46</v>
      </c>
    </row>
    <row r="11" spans="1:13" ht="12.75" outlineLevel="3">
      <c r="A11" s="61" t="s">
        <v>13</v>
      </c>
      <c r="B11" s="90" t="s">
        <v>14</v>
      </c>
      <c r="C11" s="90" t="s">
        <v>710</v>
      </c>
      <c r="D11" s="91" t="s">
        <v>711</v>
      </c>
      <c r="E11" s="496"/>
      <c r="F11" s="497">
        <v>2</v>
      </c>
      <c r="G11" s="497">
        <f t="shared" si="0"/>
        <v>15</v>
      </c>
      <c r="H11" s="527">
        <v>5</v>
      </c>
      <c r="I11" s="528">
        <v>1</v>
      </c>
      <c r="J11" s="528">
        <v>2</v>
      </c>
      <c r="K11" s="528">
        <v>4</v>
      </c>
      <c r="L11" s="528">
        <v>1</v>
      </c>
      <c r="M11" s="529">
        <v>2</v>
      </c>
    </row>
    <row r="12" spans="1:13" ht="12.75" outlineLevel="3">
      <c r="A12" s="61" t="s">
        <v>13</v>
      </c>
      <c r="B12" s="90" t="s">
        <v>14</v>
      </c>
      <c r="C12" s="90" t="s">
        <v>19</v>
      </c>
      <c r="D12" s="91" t="s">
        <v>709</v>
      </c>
      <c r="E12" s="496"/>
      <c r="F12" s="497">
        <v>2</v>
      </c>
      <c r="G12" s="497">
        <f t="shared" si="0"/>
        <v>10</v>
      </c>
      <c r="H12" s="527">
        <v>1</v>
      </c>
      <c r="I12" s="528" t="s">
        <v>46</v>
      </c>
      <c r="J12" s="528">
        <v>3</v>
      </c>
      <c r="K12" s="528">
        <v>3</v>
      </c>
      <c r="L12" s="528">
        <v>1</v>
      </c>
      <c r="M12" s="529">
        <v>2</v>
      </c>
    </row>
    <row r="13" spans="1:13" ht="12.75" outlineLevel="3">
      <c r="A13" s="61" t="s">
        <v>13</v>
      </c>
      <c r="B13" s="90" t="s">
        <v>14</v>
      </c>
      <c r="C13" s="90" t="s">
        <v>710</v>
      </c>
      <c r="D13" s="91" t="s">
        <v>711</v>
      </c>
      <c r="E13" s="496"/>
      <c r="F13" s="497">
        <v>3</v>
      </c>
      <c r="G13" s="497">
        <f t="shared" si="0"/>
        <v>21</v>
      </c>
      <c r="H13" s="527">
        <v>7</v>
      </c>
      <c r="I13" s="528">
        <v>3</v>
      </c>
      <c r="J13" s="528">
        <v>4</v>
      </c>
      <c r="K13" s="528">
        <v>2</v>
      </c>
      <c r="L13" s="528">
        <v>3</v>
      </c>
      <c r="M13" s="529">
        <v>2</v>
      </c>
    </row>
    <row r="14" spans="1:13" ht="12.75" outlineLevel="3">
      <c r="A14" s="61" t="s">
        <v>13</v>
      </c>
      <c r="B14" s="90" t="s">
        <v>14</v>
      </c>
      <c r="C14" s="90" t="s">
        <v>20</v>
      </c>
      <c r="D14" s="91" t="s">
        <v>709</v>
      </c>
      <c r="E14" s="496"/>
      <c r="F14" s="497">
        <v>1</v>
      </c>
      <c r="G14" s="497">
        <f t="shared" si="0"/>
        <v>4</v>
      </c>
      <c r="H14" s="527">
        <v>1</v>
      </c>
      <c r="I14" s="528" t="s">
        <v>46</v>
      </c>
      <c r="J14" s="528" t="s">
        <v>46</v>
      </c>
      <c r="K14" s="528">
        <v>1</v>
      </c>
      <c r="L14" s="528" t="s">
        <v>46</v>
      </c>
      <c r="M14" s="529">
        <v>2</v>
      </c>
    </row>
    <row r="15" spans="1:13" ht="12.75" outlineLevel="3">
      <c r="A15" s="61" t="s">
        <v>13</v>
      </c>
      <c r="B15" s="90" t="s">
        <v>14</v>
      </c>
      <c r="C15" s="90" t="s">
        <v>710</v>
      </c>
      <c r="D15" s="91" t="s">
        <v>711</v>
      </c>
      <c r="E15" s="496"/>
      <c r="F15" s="497">
        <v>1</v>
      </c>
      <c r="G15" s="497">
        <f t="shared" si="0"/>
        <v>3</v>
      </c>
      <c r="H15" s="527" t="s">
        <v>46</v>
      </c>
      <c r="I15" s="528" t="s">
        <v>46</v>
      </c>
      <c r="J15" s="528">
        <v>1</v>
      </c>
      <c r="K15" s="528">
        <v>1</v>
      </c>
      <c r="L15" s="528" t="s">
        <v>46</v>
      </c>
      <c r="M15" s="529">
        <v>1</v>
      </c>
    </row>
    <row r="16" spans="1:13" ht="12.75" outlineLevel="2">
      <c r="A16" s="185" t="s">
        <v>13</v>
      </c>
      <c r="B16" s="186" t="s">
        <v>21</v>
      </c>
      <c r="C16" s="94"/>
      <c r="D16" s="95"/>
      <c r="E16" s="501">
        <v>6</v>
      </c>
      <c r="F16" s="169">
        <f aca="true" t="shared" si="1" ref="F16:M16">SUBTOTAL(9,F4:F15)</f>
        <v>21</v>
      </c>
      <c r="G16" s="169">
        <f t="shared" si="1"/>
        <v>113</v>
      </c>
      <c r="H16" s="530">
        <f t="shared" si="1"/>
        <v>20</v>
      </c>
      <c r="I16" s="531">
        <f t="shared" si="1"/>
        <v>15</v>
      </c>
      <c r="J16" s="531">
        <f t="shared" si="1"/>
        <v>24</v>
      </c>
      <c r="K16" s="531">
        <f t="shared" si="1"/>
        <v>22</v>
      </c>
      <c r="L16" s="531">
        <f t="shared" si="1"/>
        <v>15</v>
      </c>
      <c r="M16" s="532">
        <f t="shared" si="1"/>
        <v>17</v>
      </c>
    </row>
    <row r="17" spans="1:13" ht="12.75" outlineLevel="3">
      <c r="A17" s="53" t="s">
        <v>13</v>
      </c>
      <c r="B17" s="84" t="s">
        <v>22</v>
      </c>
      <c r="C17" s="84" t="s">
        <v>23</v>
      </c>
      <c r="D17" s="85" t="s">
        <v>709</v>
      </c>
      <c r="E17" s="491"/>
      <c r="F17" s="492">
        <v>1</v>
      </c>
      <c r="G17" s="492">
        <f>SUM(H17:M17)</f>
        <v>6</v>
      </c>
      <c r="H17" s="524" t="s">
        <v>46</v>
      </c>
      <c r="I17" s="525">
        <v>2</v>
      </c>
      <c r="J17" s="525" t="s">
        <v>46</v>
      </c>
      <c r="K17" s="525">
        <v>1</v>
      </c>
      <c r="L17" s="525">
        <v>1</v>
      </c>
      <c r="M17" s="526">
        <v>2</v>
      </c>
    </row>
    <row r="18" spans="1:13" ht="12.75" outlineLevel="3">
      <c r="A18" s="61" t="s">
        <v>13</v>
      </c>
      <c r="B18" s="90" t="s">
        <v>22</v>
      </c>
      <c r="C18" s="90" t="s">
        <v>710</v>
      </c>
      <c r="D18" s="91" t="s">
        <v>711</v>
      </c>
      <c r="E18" s="496"/>
      <c r="F18" s="497">
        <v>2</v>
      </c>
      <c r="G18" s="497">
        <f aca="true" t="shared" si="2" ref="G18:G41">SUM(H18:M18)</f>
        <v>9</v>
      </c>
      <c r="H18" s="527" t="s">
        <v>46</v>
      </c>
      <c r="I18" s="528">
        <v>1</v>
      </c>
      <c r="J18" s="528">
        <v>2</v>
      </c>
      <c r="K18" s="528">
        <v>3</v>
      </c>
      <c r="L18" s="528">
        <v>1</v>
      </c>
      <c r="M18" s="529">
        <v>2</v>
      </c>
    </row>
    <row r="19" spans="1:13" ht="12.75" outlineLevel="3">
      <c r="A19" s="61" t="s">
        <v>13</v>
      </c>
      <c r="B19" s="90" t="s">
        <v>22</v>
      </c>
      <c r="C19" s="90" t="s">
        <v>24</v>
      </c>
      <c r="D19" s="91" t="s">
        <v>709</v>
      </c>
      <c r="E19" s="496"/>
      <c r="F19" s="497">
        <v>1</v>
      </c>
      <c r="G19" s="497">
        <f t="shared" si="2"/>
        <v>8</v>
      </c>
      <c r="H19" s="527">
        <v>1</v>
      </c>
      <c r="I19" s="528">
        <v>3</v>
      </c>
      <c r="J19" s="528" t="s">
        <v>46</v>
      </c>
      <c r="K19" s="528">
        <v>1</v>
      </c>
      <c r="L19" s="528">
        <v>2</v>
      </c>
      <c r="M19" s="529">
        <v>1</v>
      </c>
    </row>
    <row r="20" spans="1:13" ht="12.75" outlineLevel="3">
      <c r="A20" s="61" t="s">
        <v>13</v>
      </c>
      <c r="B20" s="90" t="s">
        <v>22</v>
      </c>
      <c r="C20" s="90" t="s">
        <v>710</v>
      </c>
      <c r="D20" s="91" t="s">
        <v>711</v>
      </c>
      <c r="E20" s="496"/>
      <c r="F20" s="497">
        <v>1</v>
      </c>
      <c r="G20" s="497">
        <f t="shared" si="2"/>
        <v>5</v>
      </c>
      <c r="H20" s="527">
        <v>1</v>
      </c>
      <c r="I20" s="528">
        <v>1</v>
      </c>
      <c r="J20" s="528" t="s">
        <v>46</v>
      </c>
      <c r="K20" s="528" t="s">
        <v>46</v>
      </c>
      <c r="L20" s="528">
        <v>1</v>
      </c>
      <c r="M20" s="529">
        <v>2</v>
      </c>
    </row>
    <row r="21" spans="1:13" ht="12.75" outlineLevel="3">
      <c r="A21" s="61" t="s">
        <v>13</v>
      </c>
      <c r="B21" s="90" t="s">
        <v>22</v>
      </c>
      <c r="C21" s="90" t="s">
        <v>25</v>
      </c>
      <c r="D21" s="91" t="s">
        <v>709</v>
      </c>
      <c r="E21" s="496"/>
      <c r="F21" s="497">
        <v>1</v>
      </c>
      <c r="G21" s="497">
        <f t="shared" si="2"/>
        <v>4</v>
      </c>
      <c r="H21" s="527" t="s">
        <v>46</v>
      </c>
      <c r="I21" s="528" t="s">
        <v>46</v>
      </c>
      <c r="J21" s="528" t="s">
        <v>46</v>
      </c>
      <c r="K21" s="528">
        <v>1</v>
      </c>
      <c r="L21" s="528">
        <v>3</v>
      </c>
      <c r="M21" s="529" t="s">
        <v>46</v>
      </c>
    </row>
    <row r="22" spans="1:13" ht="12.75" outlineLevel="3">
      <c r="A22" s="61" t="s">
        <v>13</v>
      </c>
      <c r="B22" s="90" t="s">
        <v>22</v>
      </c>
      <c r="C22" s="90" t="s">
        <v>710</v>
      </c>
      <c r="D22" s="91" t="s">
        <v>712</v>
      </c>
      <c r="E22" s="496"/>
      <c r="F22" s="497">
        <v>1</v>
      </c>
      <c r="G22" s="497">
        <f t="shared" si="2"/>
        <v>1</v>
      </c>
      <c r="H22" s="527" t="s">
        <v>46</v>
      </c>
      <c r="I22" s="528" t="s">
        <v>46</v>
      </c>
      <c r="J22" s="528">
        <v>1</v>
      </c>
      <c r="K22" s="528" t="s">
        <v>46</v>
      </c>
      <c r="L22" s="528" t="s">
        <v>46</v>
      </c>
      <c r="M22" s="529" t="s">
        <v>46</v>
      </c>
    </row>
    <row r="23" spans="1:13" ht="12.75" outlineLevel="3">
      <c r="A23" s="61" t="s">
        <v>13</v>
      </c>
      <c r="B23" s="90" t="s">
        <v>22</v>
      </c>
      <c r="C23" s="90" t="s">
        <v>710</v>
      </c>
      <c r="D23" s="91" t="s">
        <v>711</v>
      </c>
      <c r="E23" s="496"/>
      <c r="F23" s="497">
        <v>3</v>
      </c>
      <c r="G23" s="497">
        <f t="shared" si="2"/>
        <v>16</v>
      </c>
      <c r="H23" s="527" t="s">
        <v>46</v>
      </c>
      <c r="I23" s="528">
        <v>1</v>
      </c>
      <c r="J23" s="528">
        <v>1</v>
      </c>
      <c r="K23" s="528">
        <v>3</v>
      </c>
      <c r="L23" s="528">
        <v>7</v>
      </c>
      <c r="M23" s="529">
        <v>4</v>
      </c>
    </row>
    <row r="24" spans="1:13" ht="12.75" outlineLevel="3">
      <c r="A24" s="61" t="s">
        <v>13</v>
      </c>
      <c r="B24" s="90" t="s">
        <v>22</v>
      </c>
      <c r="C24" s="90" t="s">
        <v>26</v>
      </c>
      <c r="D24" s="91" t="s">
        <v>709</v>
      </c>
      <c r="E24" s="496"/>
      <c r="F24" s="497">
        <v>2</v>
      </c>
      <c r="G24" s="497">
        <f t="shared" si="2"/>
        <v>9</v>
      </c>
      <c r="H24" s="527" t="s">
        <v>46</v>
      </c>
      <c r="I24" s="528">
        <v>2</v>
      </c>
      <c r="J24" s="528" t="s">
        <v>46</v>
      </c>
      <c r="K24" s="528">
        <v>3</v>
      </c>
      <c r="L24" s="528">
        <v>4</v>
      </c>
      <c r="M24" s="529" t="s">
        <v>46</v>
      </c>
    </row>
    <row r="25" spans="1:13" ht="12.75" outlineLevel="3">
      <c r="A25" s="61" t="s">
        <v>13</v>
      </c>
      <c r="B25" s="90" t="s">
        <v>22</v>
      </c>
      <c r="C25" s="90" t="s">
        <v>710</v>
      </c>
      <c r="D25" s="91" t="s">
        <v>711</v>
      </c>
      <c r="E25" s="496"/>
      <c r="F25" s="497">
        <v>2</v>
      </c>
      <c r="G25" s="497">
        <f t="shared" si="2"/>
        <v>10</v>
      </c>
      <c r="H25" s="527">
        <v>3</v>
      </c>
      <c r="I25" s="528">
        <v>2</v>
      </c>
      <c r="J25" s="528">
        <v>1</v>
      </c>
      <c r="K25" s="528">
        <v>2</v>
      </c>
      <c r="L25" s="528">
        <v>1</v>
      </c>
      <c r="M25" s="529">
        <v>1</v>
      </c>
    </row>
    <row r="26" spans="1:13" ht="12.75" outlineLevel="3">
      <c r="A26" s="61" t="s">
        <v>13</v>
      </c>
      <c r="B26" s="90" t="s">
        <v>22</v>
      </c>
      <c r="C26" s="90" t="s">
        <v>27</v>
      </c>
      <c r="D26" s="91" t="s">
        <v>709</v>
      </c>
      <c r="E26" s="496"/>
      <c r="F26" s="497">
        <v>2</v>
      </c>
      <c r="G26" s="497">
        <f t="shared" si="2"/>
        <v>9</v>
      </c>
      <c r="H26" s="527">
        <v>1</v>
      </c>
      <c r="I26" s="528" t="s">
        <v>46</v>
      </c>
      <c r="J26" s="528">
        <v>2</v>
      </c>
      <c r="K26" s="528">
        <v>3</v>
      </c>
      <c r="L26" s="528">
        <v>1</v>
      </c>
      <c r="M26" s="529">
        <v>2</v>
      </c>
    </row>
    <row r="27" spans="1:13" ht="12.75" outlineLevel="3">
      <c r="A27" s="61" t="s">
        <v>13</v>
      </c>
      <c r="B27" s="90" t="s">
        <v>22</v>
      </c>
      <c r="C27" s="90" t="s">
        <v>710</v>
      </c>
      <c r="D27" s="91" t="s">
        <v>713</v>
      </c>
      <c r="E27" s="496"/>
      <c r="F27" s="497">
        <v>1</v>
      </c>
      <c r="G27" s="497">
        <f t="shared" si="2"/>
        <v>1</v>
      </c>
      <c r="H27" s="527" t="s">
        <v>46</v>
      </c>
      <c r="I27" s="528" t="s">
        <v>46</v>
      </c>
      <c r="J27" s="528">
        <v>1</v>
      </c>
      <c r="K27" s="528" t="s">
        <v>46</v>
      </c>
      <c r="L27" s="528" t="s">
        <v>46</v>
      </c>
      <c r="M27" s="529" t="s">
        <v>46</v>
      </c>
    </row>
    <row r="28" spans="1:13" ht="12.75" outlineLevel="3">
      <c r="A28" s="61" t="s">
        <v>13</v>
      </c>
      <c r="B28" s="90" t="s">
        <v>22</v>
      </c>
      <c r="C28" s="90" t="s">
        <v>710</v>
      </c>
      <c r="D28" s="91" t="s">
        <v>711</v>
      </c>
      <c r="E28" s="496"/>
      <c r="F28" s="497">
        <v>2</v>
      </c>
      <c r="G28" s="497">
        <f>SUM(H28:M28)</f>
        <v>9</v>
      </c>
      <c r="H28" s="527">
        <v>3</v>
      </c>
      <c r="I28" s="528">
        <v>2</v>
      </c>
      <c r="J28" s="528">
        <v>1</v>
      </c>
      <c r="K28" s="528">
        <v>1</v>
      </c>
      <c r="L28" s="528">
        <v>2</v>
      </c>
      <c r="M28" s="529" t="s">
        <v>46</v>
      </c>
    </row>
    <row r="29" spans="1:13" ht="12.75" outlineLevel="3">
      <c r="A29" s="61" t="s">
        <v>13</v>
      </c>
      <c r="B29" s="90" t="s">
        <v>22</v>
      </c>
      <c r="C29" s="90" t="s">
        <v>28</v>
      </c>
      <c r="D29" s="91" t="s">
        <v>709</v>
      </c>
      <c r="E29" s="496"/>
      <c r="F29" s="497">
        <v>1</v>
      </c>
      <c r="G29" s="497">
        <f t="shared" si="2"/>
        <v>5</v>
      </c>
      <c r="H29" s="527" t="s">
        <v>46</v>
      </c>
      <c r="I29" s="528" t="s">
        <v>46</v>
      </c>
      <c r="J29" s="528" t="s">
        <v>46</v>
      </c>
      <c r="K29" s="528">
        <v>1</v>
      </c>
      <c r="L29" s="528">
        <v>1</v>
      </c>
      <c r="M29" s="529">
        <v>3</v>
      </c>
    </row>
    <row r="30" spans="1:13" ht="12.75" outlineLevel="3">
      <c r="A30" s="61" t="s">
        <v>13</v>
      </c>
      <c r="B30" s="90" t="s">
        <v>22</v>
      </c>
      <c r="C30" s="90" t="s">
        <v>710</v>
      </c>
      <c r="D30" s="91" t="s">
        <v>714</v>
      </c>
      <c r="E30" s="496"/>
      <c r="F30" s="497">
        <v>1</v>
      </c>
      <c r="G30" s="497">
        <f t="shared" si="2"/>
        <v>1</v>
      </c>
      <c r="H30" s="527">
        <v>1</v>
      </c>
      <c r="I30" s="528" t="s">
        <v>46</v>
      </c>
      <c r="J30" s="528" t="s">
        <v>46</v>
      </c>
      <c r="K30" s="528" t="s">
        <v>46</v>
      </c>
      <c r="L30" s="528" t="s">
        <v>46</v>
      </c>
      <c r="M30" s="529" t="s">
        <v>46</v>
      </c>
    </row>
    <row r="31" spans="1:13" ht="12.75" outlineLevel="3">
      <c r="A31" s="61" t="s">
        <v>13</v>
      </c>
      <c r="B31" s="90" t="s">
        <v>22</v>
      </c>
      <c r="C31" s="90" t="s">
        <v>710</v>
      </c>
      <c r="D31" s="91" t="s">
        <v>711</v>
      </c>
      <c r="E31" s="496"/>
      <c r="F31" s="497">
        <v>1</v>
      </c>
      <c r="G31" s="497">
        <f t="shared" si="2"/>
        <v>6</v>
      </c>
      <c r="H31" s="527">
        <v>1</v>
      </c>
      <c r="I31" s="528">
        <v>2</v>
      </c>
      <c r="J31" s="528">
        <v>1</v>
      </c>
      <c r="K31" s="528">
        <v>1</v>
      </c>
      <c r="L31" s="528" t="s">
        <v>46</v>
      </c>
      <c r="M31" s="529">
        <v>1</v>
      </c>
    </row>
    <row r="32" spans="1:13" ht="12.75" outlineLevel="3">
      <c r="A32" s="61" t="s">
        <v>13</v>
      </c>
      <c r="B32" s="90" t="s">
        <v>22</v>
      </c>
      <c r="C32" s="90" t="s">
        <v>29</v>
      </c>
      <c r="D32" s="91" t="s">
        <v>709</v>
      </c>
      <c r="E32" s="496"/>
      <c r="F32" s="497">
        <v>1</v>
      </c>
      <c r="G32" s="497">
        <f t="shared" si="2"/>
        <v>6</v>
      </c>
      <c r="H32" s="527">
        <v>2</v>
      </c>
      <c r="I32" s="528">
        <v>2</v>
      </c>
      <c r="J32" s="528">
        <v>1</v>
      </c>
      <c r="K32" s="528" t="s">
        <v>46</v>
      </c>
      <c r="L32" s="528">
        <v>1</v>
      </c>
      <c r="M32" s="529" t="s">
        <v>46</v>
      </c>
    </row>
    <row r="33" spans="1:13" ht="12.75" outlineLevel="3">
      <c r="A33" s="61" t="s">
        <v>13</v>
      </c>
      <c r="B33" s="90" t="s">
        <v>22</v>
      </c>
      <c r="C33" s="90" t="s">
        <v>710</v>
      </c>
      <c r="D33" s="91" t="s">
        <v>714</v>
      </c>
      <c r="E33" s="496"/>
      <c r="F33" s="497">
        <v>1</v>
      </c>
      <c r="G33" s="497">
        <f t="shared" si="2"/>
        <v>1</v>
      </c>
      <c r="H33" s="527">
        <v>1</v>
      </c>
      <c r="I33" s="528" t="s">
        <v>46</v>
      </c>
      <c r="J33" s="528" t="s">
        <v>46</v>
      </c>
      <c r="K33" s="528" t="s">
        <v>46</v>
      </c>
      <c r="L33" s="528" t="s">
        <v>46</v>
      </c>
      <c r="M33" s="529" t="s">
        <v>46</v>
      </c>
    </row>
    <row r="34" spans="1:13" ht="12.75" outlineLevel="3">
      <c r="A34" s="61" t="s">
        <v>13</v>
      </c>
      <c r="B34" s="90" t="s">
        <v>22</v>
      </c>
      <c r="C34" s="90" t="s">
        <v>710</v>
      </c>
      <c r="D34" s="91" t="s">
        <v>711</v>
      </c>
      <c r="E34" s="496"/>
      <c r="F34" s="497">
        <v>2</v>
      </c>
      <c r="G34" s="497">
        <f t="shared" si="2"/>
        <v>11</v>
      </c>
      <c r="H34" s="527">
        <v>1</v>
      </c>
      <c r="I34" s="528" t="s">
        <v>46</v>
      </c>
      <c r="J34" s="528">
        <v>2</v>
      </c>
      <c r="K34" s="528">
        <v>1</v>
      </c>
      <c r="L34" s="528">
        <v>6</v>
      </c>
      <c r="M34" s="529">
        <v>1</v>
      </c>
    </row>
    <row r="35" spans="1:13" ht="12.75" outlineLevel="3">
      <c r="A35" s="61" t="s">
        <v>13</v>
      </c>
      <c r="B35" s="90" t="s">
        <v>22</v>
      </c>
      <c r="C35" s="90" t="s">
        <v>30</v>
      </c>
      <c r="D35" s="91" t="s">
        <v>709</v>
      </c>
      <c r="E35" s="496"/>
      <c r="F35" s="497">
        <v>1</v>
      </c>
      <c r="G35" s="497">
        <f t="shared" si="2"/>
        <v>5</v>
      </c>
      <c r="H35" s="527" t="s">
        <v>46</v>
      </c>
      <c r="I35" s="528">
        <v>2</v>
      </c>
      <c r="J35" s="528" t="s">
        <v>46</v>
      </c>
      <c r="K35" s="528">
        <v>2</v>
      </c>
      <c r="L35" s="528">
        <v>1</v>
      </c>
      <c r="M35" s="529" t="s">
        <v>46</v>
      </c>
    </row>
    <row r="36" spans="1:13" ht="12.75" outlineLevel="3">
      <c r="A36" s="61" t="s">
        <v>13</v>
      </c>
      <c r="B36" s="90" t="s">
        <v>22</v>
      </c>
      <c r="C36" s="90" t="s">
        <v>710</v>
      </c>
      <c r="D36" s="91" t="s">
        <v>711</v>
      </c>
      <c r="E36" s="496"/>
      <c r="F36" s="497">
        <v>2</v>
      </c>
      <c r="G36" s="497">
        <f t="shared" si="2"/>
        <v>11</v>
      </c>
      <c r="H36" s="527">
        <v>2</v>
      </c>
      <c r="I36" s="528">
        <v>3</v>
      </c>
      <c r="J36" s="528">
        <v>2</v>
      </c>
      <c r="K36" s="528">
        <v>2</v>
      </c>
      <c r="L36" s="528">
        <v>2</v>
      </c>
      <c r="M36" s="529" t="s">
        <v>46</v>
      </c>
    </row>
    <row r="37" spans="1:13" ht="12.75" outlineLevel="3">
      <c r="A37" s="61" t="s">
        <v>13</v>
      </c>
      <c r="B37" s="90" t="s">
        <v>22</v>
      </c>
      <c r="C37" s="90" t="s">
        <v>31</v>
      </c>
      <c r="D37" s="91" t="s">
        <v>709</v>
      </c>
      <c r="E37" s="496"/>
      <c r="F37" s="497">
        <v>2</v>
      </c>
      <c r="G37" s="497">
        <f t="shared" si="2"/>
        <v>11</v>
      </c>
      <c r="H37" s="527">
        <v>1</v>
      </c>
      <c r="I37" s="528">
        <v>1</v>
      </c>
      <c r="J37" s="528">
        <v>2</v>
      </c>
      <c r="K37" s="528">
        <v>2</v>
      </c>
      <c r="L37" s="528">
        <v>2</v>
      </c>
      <c r="M37" s="529">
        <v>3</v>
      </c>
    </row>
    <row r="38" spans="1:13" ht="12.75" outlineLevel="3">
      <c r="A38" s="61" t="s">
        <v>13</v>
      </c>
      <c r="B38" s="90" t="s">
        <v>22</v>
      </c>
      <c r="C38" s="90" t="s">
        <v>710</v>
      </c>
      <c r="D38" s="91" t="s">
        <v>713</v>
      </c>
      <c r="E38" s="496"/>
      <c r="F38" s="497">
        <v>1</v>
      </c>
      <c r="G38" s="497">
        <f t="shared" si="2"/>
        <v>2</v>
      </c>
      <c r="H38" s="527">
        <v>1</v>
      </c>
      <c r="I38" s="528">
        <v>1</v>
      </c>
      <c r="J38" s="528" t="s">
        <v>46</v>
      </c>
      <c r="K38" s="528" t="s">
        <v>46</v>
      </c>
      <c r="L38" s="528" t="s">
        <v>46</v>
      </c>
      <c r="M38" s="529" t="s">
        <v>46</v>
      </c>
    </row>
    <row r="39" spans="1:13" ht="12.75" outlineLevel="3">
      <c r="A39" s="61" t="s">
        <v>13</v>
      </c>
      <c r="B39" s="90" t="s">
        <v>22</v>
      </c>
      <c r="C39" s="90" t="s">
        <v>710</v>
      </c>
      <c r="D39" s="91" t="s">
        <v>711</v>
      </c>
      <c r="E39" s="496"/>
      <c r="F39" s="497">
        <v>1</v>
      </c>
      <c r="G39" s="497">
        <f t="shared" si="2"/>
        <v>6</v>
      </c>
      <c r="H39" s="527">
        <v>1</v>
      </c>
      <c r="I39" s="528">
        <v>1</v>
      </c>
      <c r="J39" s="528" t="s">
        <v>46</v>
      </c>
      <c r="K39" s="528">
        <v>3</v>
      </c>
      <c r="L39" s="528">
        <v>1</v>
      </c>
      <c r="M39" s="529" t="s">
        <v>46</v>
      </c>
    </row>
    <row r="40" spans="1:13" ht="12.75" outlineLevel="3">
      <c r="A40" s="61" t="s">
        <v>13</v>
      </c>
      <c r="B40" s="90" t="s">
        <v>22</v>
      </c>
      <c r="C40" s="90" t="s">
        <v>32</v>
      </c>
      <c r="D40" s="91" t="s">
        <v>709</v>
      </c>
      <c r="E40" s="496"/>
      <c r="F40" s="497">
        <v>2</v>
      </c>
      <c r="G40" s="497">
        <f t="shared" si="2"/>
        <v>9</v>
      </c>
      <c r="H40" s="527">
        <v>1</v>
      </c>
      <c r="I40" s="528">
        <v>1</v>
      </c>
      <c r="J40" s="528" t="s">
        <v>46</v>
      </c>
      <c r="K40" s="528">
        <v>3</v>
      </c>
      <c r="L40" s="528">
        <v>4</v>
      </c>
      <c r="M40" s="529" t="s">
        <v>46</v>
      </c>
    </row>
    <row r="41" spans="1:13" ht="12.75" outlineLevel="3">
      <c r="A41" s="61" t="s">
        <v>13</v>
      </c>
      <c r="B41" s="90" t="s">
        <v>22</v>
      </c>
      <c r="C41" s="90" t="s">
        <v>710</v>
      </c>
      <c r="D41" s="91" t="s">
        <v>711</v>
      </c>
      <c r="E41" s="496"/>
      <c r="F41" s="497">
        <v>1</v>
      </c>
      <c r="G41" s="497">
        <f t="shared" si="2"/>
        <v>6</v>
      </c>
      <c r="H41" s="527">
        <v>1</v>
      </c>
      <c r="I41" s="528">
        <v>2</v>
      </c>
      <c r="J41" s="528">
        <v>1</v>
      </c>
      <c r="K41" s="528" t="s">
        <v>46</v>
      </c>
      <c r="L41" s="528">
        <v>1</v>
      </c>
      <c r="M41" s="529">
        <v>1</v>
      </c>
    </row>
    <row r="42" spans="1:13" ht="12.75" outlineLevel="2">
      <c r="A42" s="185" t="s">
        <v>13</v>
      </c>
      <c r="B42" s="186" t="s">
        <v>33</v>
      </c>
      <c r="C42" s="94"/>
      <c r="D42" s="95"/>
      <c r="E42" s="501">
        <v>10</v>
      </c>
      <c r="F42" s="169">
        <f>SUBTOTAL(9,F17:F41)</f>
        <v>36</v>
      </c>
      <c r="G42" s="169">
        <f>SUBTOTAL(9,G17:G41)</f>
        <v>167</v>
      </c>
      <c r="H42" s="530">
        <f aca="true" t="shared" si="3" ref="H42:M42">SUBTOTAL(9,H17:H41)</f>
        <v>22</v>
      </c>
      <c r="I42" s="531">
        <f t="shared" si="3"/>
        <v>29</v>
      </c>
      <c r="J42" s="531">
        <f t="shared" si="3"/>
        <v>18</v>
      </c>
      <c r="K42" s="531">
        <f t="shared" si="3"/>
        <v>33</v>
      </c>
      <c r="L42" s="531">
        <f t="shared" si="3"/>
        <v>42</v>
      </c>
      <c r="M42" s="532">
        <f t="shared" si="3"/>
        <v>23</v>
      </c>
    </row>
    <row r="43" spans="1:13" ht="12.75" outlineLevel="3">
      <c r="A43" s="61" t="s">
        <v>13</v>
      </c>
      <c r="B43" s="90" t="s">
        <v>34</v>
      </c>
      <c r="C43" s="90" t="s">
        <v>35</v>
      </c>
      <c r="D43" s="91" t="s">
        <v>709</v>
      </c>
      <c r="E43" s="496"/>
      <c r="F43" s="497">
        <v>2</v>
      </c>
      <c r="G43" s="497">
        <f>SUM(H43:M43)</f>
        <v>9</v>
      </c>
      <c r="H43" s="527">
        <v>3</v>
      </c>
      <c r="I43" s="528">
        <v>2</v>
      </c>
      <c r="J43" s="528" t="s">
        <v>46</v>
      </c>
      <c r="K43" s="528">
        <v>1</v>
      </c>
      <c r="L43" s="528">
        <v>3</v>
      </c>
      <c r="M43" s="529" t="s">
        <v>46</v>
      </c>
    </row>
    <row r="44" spans="1:13" ht="12.75" outlineLevel="3">
      <c r="A44" s="61" t="s">
        <v>13</v>
      </c>
      <c r="B44" s="90" t="s">
        <v>34</v>
      </c>
      <c r="C44" s="90" t="s">
        <v>710</v>
      </c>
      <c r="D44" s="91" t="s">
        <v>711</v>
      </c>
      <c r="E44" s="496"/>
      <c r="F44" s="497">
        <v>2</v>
      </c>
      <c r="G44" s="497">
        <f>SUM(H44:M44)</f>
        <v>13</v>
      </c>
      <c r="H44" s="527">
        <v>2</v>
      </c>
      <c r="I44" s="528">
        <v>3</v>
      </c>
      <c r="J44" s="528">
        <v>1</v>
      </c>
      <c r="K44" s="528">
        <v>2</v>
      </c>
      <c r="L44" s="528">
        <v>2</v>
      </c>
      <c r="M44" s="529">
        <v>3</v>
      </c>
    </row>
    <row r="45" spans="1:13" ht="12.75" outlineLevel="3">
      <c r="A45" s="61" t="s">
        <v>13</v>
      </c>
      <c r="B45" s="90" t="s">
        <v>34</v>
      </c>
      <c r="C45" s="90" t="s">
        <v>36</v>
      </c>
      <c r="D45" s="91" t="s">
        <v>709</v>
      </c>
      <c r="E45" s="496"/>
      <c r="F45" s="497">
        <v>1</v>
      </c>
      <c r="G45" s="497">
        <f>SUM(H45:M45)</f>
        <v>2</v>
      </c>
      <c r="H45" s="527" t="s">
        <v>46</v>
      </c>
      <c r="I45" s="528" t="s">
        <v>46</v>
      </c>
      <c r="J45" s="528">
        <v>1</v>
      </c>
      <c r="K45" s="528" t="s">
        <v>46</v>
      </c>
      <c r="L45" s="528">
        <v>1</v>
      </c>
      <c r="M45" s="529" t="s">
        <v>46</v>
      </c>
    </row>
    <row r="46" spans="1:13" ht="12.75" outlineLevel="3">
      <c r="A46" s="61" t="s">
        <v>13</v>
      </c>
      <c r="B46" s="90" t="s">
        <v>34</v>
      </c>
      <c r="C46" s="90" t="s">
        <v>710</v>
      </c>
      <c r="D46" s="91" t="s">
        <v>711</v>
      </c>
      <c r="E46" s="496"/>
      <c r="F46" s="497">
        <v>1</v>
      </c>
      <c r="G46" s="497">
        <f>SUM(H46:M46)</f>
        <v>2</v>
      </c>
      <c r="H46" s="527" t="s">
        <v>46</v>
      </c>
      <c r="I46" s="528">
        <v>1</v>
      </c>
      <c r="J46" s="528">
        <v>1</v>
      </c>
      <c r="K46" s="528" t="s">
        <v>46</v>
      </c>
      <c r="L46" s="528" t="s">
        <v>46</v>
      </c>
      <c r="M46" s="529" t="s">
        <v>46</v>
      </c>
    </row>
    <row r="47" spans="1:13" ht="12.75" outlineLevel="2">
      <c r="A47" s="185" t="s">
        <v>13</v>
      </c>
      <c r="B47" s="186" t="s">
        <v>37</v>
      </c>
      <c r="C47" s="94"/>
      <c r="D47" s="95"/>
      <c r="E47" s="501">
        <v>2</v>
      </c>
      <c r="F47" s="169">
        <f>SUBTOTAL(9,F43:F46)</f>
        <v>6</v>
      </c>
      <c r="G47" s="169">
        <f aca="true" t="shared" si="4" ref="G47:M47">SUBTOTAL(9,G43:G46)</f>
        <v>26</v>
      </c>
      <c r="H47" s="530">
        <f t="shared" si="4"/>
        <v>5</v>
      </c>
      <c r="I47" s="531">
        <f t="shared" si="4"/>
        <v>6</v>
      </c>
      <c r="J47" s="531">
        <f t="shared" si="4"/>
        <v>3</v>
      </c>
      <c r="K47" s="531">
        <f t="shared" si="4"/>
        <v>3</v>
      </c>
      <c r="L47" s="531">
        <f t="shared" si="4"/>
        <v>6</v>
      </c>
      <c r="M47" s="532">
        <f t="shared" si="4"/>
        <v>3</v>
      </c>
    </row>
    <row r="48" spans="1:13" ht="12.75" outlineLevel="1">
      <c r="A48" s="25" t="s">
        <v>38</v>
      </c>
      <c r="B48" s="94"/>
      <c r="C48" s="94"/>
      <c r="D48" s="95"/>
      <c r="E48" s="501">
        <f aca="true" t="shared" si="5" ref="E48:M48">SUBTOTAL(9,E4:E47)</f>
        <v>18</v>
      </c>
      <c r="F48" s="169">
        <f t="shared" si="5"/>
        <v>63</v>
      </c>
      <c r="G48" s="169">
        <f t="shared" si="5"/>
        <v>306</v>
      </c>
      <c r="H48" s="530">
        <f t="shared" si="5"/>
        <v>47</v>
      </c>
      <c r="I48" s="531">
        <f t="shared" si="5"/>
        <v>50</v>
      </c>
      <c r="J48" s="531">
        <f t="shared" si="5"/>
        <v>45</v>
      </c>
      <c r="K48" s="531">
        <f t="shared" si="5"/>
        <v>58</v>
      </c>
      <c r="L48" s="531">
        <f t="shared" si="5"/>
        <v>63</v>
      </c>
      <c r="M48" s="532">
        <f t="shared" si="5"/>
        <v>43</v>
      </c>
    </row>
    <row r="49" spans="1:13" ht="12.75" outlineLevel="3">
      <c r="A49" s="61" t="s">
        <v>39</v>
      </c>
      <c r="B49" s="90" t="s">
        <v>40</v>
      </c>
      <c r="C49" s="90" t="s">
        <v>41</v>
      </c>
      <c r="D49" s="91" t="s">
        <v>709</v>
      </c>
      <c r="E49" s="496"/>
      <c r="F49" s="497">
        <v>1</v>
      </c>
      <c r="G49" s="497">
        <f aca="true" t="shared" si="6" ref="G49:G85">SUM(H49:M49)</f>
        <v>4</v>
      </c>
      <c r="H49" s="527" t="s">
        <v>46</v>
      </c>
      <c r="I49" s="528" t="s">
        <v>46</v>
      </c>
      <c r="J49" s="528">
        <v>4</v>
      </c>
      <c r="K49" s="528" t="s">
        <v>46</v>
      </c>
      <c r="L49" s="528" t="s">
        <v>46</v>
      </c>
      <c r="M49" s="529" t="s">
        <v>46</v>
      </c>
    </row>
    <row r="50" spans="1:13" ht="12.75" outlineLevel="3">
      <c r="A50" s="61" t="s">
        <v>39</v>
      </c>
      <c r="B50" s="90" t="s">
        <v>40</v>
      </c>
      <c r="C50" s="90" t="s">
        <v>710</v>
      </c>
      <c r="D50" s="91" t="s">
        <v>711</v>
      </c>
      <c r="E50" s="496"/>
      <c r="F50" s="497">
        <v>2</v>
      </c>
      <c r="G50" s="497">
        <f t="shared" si="6"/>
        <v>9</v>
      </c>
      <c r="H50" s="527" t="s">
        <v>46</v>
      </c>
      <c r="I50" s="528">
        <v>2</v>
      </c>
      <c r="J50" s="528">
        <v>1</v>
      </c>
      <c r="K50" s="528">
        <v>1</v>
      </c>
      <c r="L50" s="528">
        <v>1</v>
      </c>
      <c r="M50" s="529">
        <v>4</v>
      </c>
    </row>
    <row r="51" spans="1:13" ht="12.75" outlineLevel="3">
      <c r="A51" s="61" t="s">
        <v>39</v>
      </c>
      <c r="B51" s="90" t="s">
        <v>40</v>
      </c>
      <c r="C51" s="90" t="s">
        <v>42</v>
      </c>
      <c r="D51" s="91" t="s">
        <v>711</v>
      </c>
      <c r="E51" s="496"/>
      <c r="F51" s="497">
        <v>1</v>
      </c>
      <c r="G51" s="497">
        <f t="shared" si="6"/>
        <v>3</v>
      </c>
      <c r="H51" s="527" t="s">
        <v>46</v>
      </c>
      <c r="I51" s="528" t="s">
        <v>46</v>
      </c>
      <c r="J51" s="528" t="s">
        <v>46</v>
      </c>
      <c r="K51" s="528">
        <v>3</v>
      </c>
      <c r="L51" s="528" t="s">
        <v>46</v>
      </c>
      <c r="M51" s="529" t="s">
        <v>46</v>
      </c>
    </row>
    <row r="52" spans="1:13" ht="12.75" outlineLevel="3">
      <c r="A52" s="61" t="s">
        <v>39</v>
      </c>
      <c r="B52" s="90" t="s">
        <v>40</v>
      </c>
      <c r="C52" s="90" t="s">
        <v>43</v>
      </c>
      <c r="D52" s="91" t="s">
        <v>709</v>
      </c>
      <c r="E52" s="496"/>
      <c r="F52" s="497">
        <v>1</v>
      </c>
      <c r="G52" s="497">
        <f t="shared" si="6"/>
        <v>2</v>
      </c>
      <c r="H52" s="527">
        <v>1</v>
      </c>
      <c r="I52" s="528" t="s">
        <v>46</v>
      </c>
      <c r="J52" s="528" t="s">
        <v>46</v>
      </c>
      <c r="K52" s="528" t="s">
        <v>46</v>
      </c>
      <c r="L52" s="528" t="s">
        <v>46</v>
      </c>
      <c r="M52" s="529">
        <v>1</v>
      </c>
    </row>
    <row r="53" spans="1:13" ht="12.75" outlineLevel="3">
      <c r="A53" s="61" t="s">
        <v>39</v>
      </c>
      <c r="B53" s="90" t="s">
        <v>40</v>
      </c>
      <c r="C53" s="90" t="s">
        <v>44</v>
      </c>
      <c r="D53" s="91" t="s">
        <v>709</v>
      </c>
      <c r="E53" s="496"/>
      <c r="F53" s="497">
        <v>1</v>
      </c>
      <c r="G53" s="497">
        <f t="shared" si="6"/>
        <v>4</v>
      </c>
      <c r="H53" s="527" t="s">
        <v>46</v>
      </c>
      <c r="I53" s="528">
        <v>1</v>
      </c>
      <c r="J53" s="528" t="s">
        <v>46</v>
      </c>
      <c r="K53" s="528">
        <v>1</v>
      </c>
      <c r="L53" s="528">
        <v>2</v>
      </c>
      <c r="M53" s="529" t="s">
        <v>46</v>
      </c>
    </row>
    <row r="54" spans="1:13" ht="12.75" outlineLevel="3">
      <c r="A54" s="61" t="s">
        <v>39</v>
      </c>
      <c r="B54" s="90" t="s">
        <v>40</v>
      </c>
      <c r="C54" s="90" t="s">
        <v>710</v>
      </c>
      <c r="D54" s="91" t="s">
        <v>711</v>
      </c>
      <c r="E54" s="496"/>
      <c r="F54" s="497">
        <v>1</v>
      </c>
      <c r="G54" s="497">
        <f t="shared" si="6"/>
        <v>5</v>
      </c>
      <c r="H54" s="527" t="s">
        <v>46</v>
      </c>
      <c r="I54" s="528">
        <v>1</v>
      </c>
      <c r="J54" s="528">
        <v>1</v>
      </c>
      <c r="K54" s="528">
        <v>1</v>
      </c>
      <c r="L54" s="528">
        <v>1</v>
      </c>
      <c r="M54" s="529">
        <v>1</v>
      </c>
    </row>
    <row r="55" spans="1:13" ht="12.75" outlineLevel="3">
      <c r="A55" s="61" t="s">
        <v>39</v>
      </c>
      <c r="B55" s="90" t="s">
        <v>40</v>
      </c>
      <c r="C55" s="90" t="s">
        <v>48</v>
      </c>
      <c r="D55" s="91" t="s">
        <v>709</v>
      </c>
      <c r="E55" s="496"/>
      <c r="F55" s="497">
        <v>1</v>
      </c>
      <c r="G55" s="497">
        <f t="shared" si="6"/>
        <v>4</v>
      </c>
      <c r="H55" s="527" t="s">
        <v>46</v>
      </c>
      <c r="I55" s="528" t="s">
        <v>46</v>
      </c>
      <c r="J55" s="528">
        <v>1</v>
      </c>
      <c r="K55" s="528" t="s">
        <v>46</v>
      </c>
      <c r="L55" s="528">
        <v>1</v>
      </c>
      <c r="M55" s="529">
        <v>2</v>
      </c>
    </row>
    <row r="56" spans="1:13" ht="12.75" outlineLevel="3">
      <c r="A56" s="61" t="s">
        <v>39</v>
      </c>
      <c r="B56" s="90" t="s">
        <v>40</v>
      </c>
      <c r="C56" s="90" t="s">
        <v>710</v>
      </c>
      <c r="D56" s="91" t="s">
        <v>711</v>
      </c>
      <c r="E56" s="496"/>
      <c r="F56" s="497">
        <v>1</v>
      </c>
      <c r="G56" s="497">
        <f t="shared" si="6"/>
        <v>4</v>
      </c>
      <c r="H56" s="527" t="s">
        <v>46</v>
      </c>
      <c r="I56" s="528" t="s">
        <v>46</v>
      </c>
      <c r="J56" s="528">
        <v>2</v>
      </c>
      <c r="K56" s="528">
        <v>1</v>
      </c>
      <c r="L56" s="528" t="s">
        <v>46</v>
      </c>
      <c r="M56" s="529">
        <v>1</v>
      </c>
    </row>
    <row r="57" spans="1:13" ht="12.75" outlineLevel="3">
      <c r="A57" s="61" t="s">
        <v>39</v>
      </c>
      <c r="B57" s="90" t="s">
        <v>40</v>
      </c>
      <c r="C57" s="90" t="s">
        <v>49</v>
      </c>
      <c r="D57" s="91" t="s">
        <v>709</v>
      </c>
      <c r="E57" s="496"/>
      <c r="F57" s="497">
        <v>1</v>
      </c>
      <c r="G57" s="497">
        <f t="shared" si="6"/>
        <v>4</v>
      </c>
      <c r="H57" s="527" t="s">
        <v>46</v>
      </c>
      <c r="I57" s="528" t="s">
        <v>46</v>
      </c>
      <c r="J57" s="528" t="s">
        <v>46</v>
      </c>
      <c r="K57" s="528">
        <v>3</v>
      </c>
      <c r="L57" s="528">
        <v>1</v>
      </c>
      <c r="M57" s="529" t="s">
        <v>46</v>
      </c>
    </row>
    <row r="58" spans="1:13" ht="12.75" outlineLevel="3">
      <c r="A58" s="61" t="s">
        <v>39</v>
      </c>
      <c r="B58" s="90" t="s">
        <v>40</v>
      </c>
      <c r="C58" s="90" t="s">
        <v>710</v>
      </c>
      <c r="D58" s="91" t="s">
        <v>713</v>
      </c>
      <c r="E58" s="496"/>
      <c r="F58" s="497">
        <v>1</v>
      </c>
      <c r="G58" s="497">
        <f t="shared" si="6"/>
        <v>1</v>
      </c>
      <c r="H58" s="527" t="s">
        <v>46</v>
      </c>
      <c r="I58" s="528" t="s">
        <v>46</v>
      </c>
      <c r="J58" s="528" t="s">
        <v>46</v>
      </c>
      <c r="K58" s="528" t="s">
        <v>46</v>
      </c>
      <c r="L58" s="528" t="s">
        <v>46</v>
      </c>
      <c r="M58" s="529">
        <v>1</v>
      </c>
    </row>
    <row r="59" spans="1:13" ht="12.75" outlineLevel="3">
      <c r="A59" s="61" t="s">
        <v>39</v>
      </c>
      <c r="B59" s="90" t="s">
        <v>40</v>
      </c>
      <c r="C59" s="90" t="s">
        <v>710</v>
      </c>
      <c r="D59" s="91" t="s">
        <v>711</v>
      </c>
      <c r="E59" s="496"/>
      <c r="F59" s="497">
        <v>1</v>
      </c>
      <c r="G59" s="497">
        <f t="shared" si="6"/>
        <v>4</v>
      </c>
      <c r="H59" s="527">
        <v>2</v>
      </c>
      <c r="I59" s="528">
        <v>1</v>
      </c>
      <c r="J59" s="528" t="s">
        <v>46</v>
      </c>
      <c r="K59" s="528">
        <v>1</v>
      </c>
      <c r="L59" s="528" t="s">
        <v>46</v>
      </c>
      <c r="M59" s="529" t="s">
        <v>46</v>
      </c>
    </row>
    <row r="60" spans="1:13" ht="12.75" outlineLevel="3">
      <c r="A60" s="61" t="s">
        <v>39</v>
      </c>
      <c r="B60" s="90" t="s">
        <v>40</v>
      </c>
      <c r="C60" s="90" t="s">
        <v>50</v>
      </c>
      <c r="D60" s="91" t="s">
        <v>709</v>
      </c>
      <c r="E60" s="496"/>
      <c r="F60" s="497">
        <v>1</v>
      </c>
      <c r="G60" s="497">
        <f t="shared" si="6"/>
        <v>4</v>
      </c>
      <c r="H60" s="527" t="s">
        <v>46</v>
      </c>
      <c r="I60" s="528" t="s">
        <v>46</v>
      </c>
      <c r="J60" s="528" t="s">
        <v>46</v>
      </c>
      <c r="K60" s="528">
        <v>1</v>
      </c>
      <c r="L60" s="528">
        <v>2</v>
      </c>
      <c r="M60" s="529">
        <v>1</v>
      </c>
    </row>
    <row r="61" spans="1:13" ht="12.75" outlineLevel="3">
      <c r="A61" s="61" t="s">
        <v>39</v>
      </c>
      <c r="B61" s="90" t="s">
        <v>40</v>
      </c>
      <c r="C61" s="90" t="s">
        <v>710</v>
      </c>
      <c r="D61" s="91" t="s">
        <v>711</v>
      </c>
      <c r="E61" s="496"/>
      <c r="F61" s="497">
        <v>1</v>
      </c>
      <c r="G61" s="497">
        <f t="shared" si="6"/>
        <v>5</v>
      </c>
      <c r="H61" s="527" t="s">
        <v>46</v>
      </c>
      <c r="I61" s="528">
        <v>1</v>
      </c>
      <c r="J61" s="528">
        <v>1</v>
      </c>
      <c r="K61" s="528">
        <v>2</v>
      </c>
      <c r="L61" s="528">
        <v>1</v>
      </c>
      <c r="M61" s="529" t="s">
        <v>46</v>
      </c>
    </row>
    <row r="62" spans="1:13" ht="12.75" outlineLevel="3">
      <c r="A62" s="61" t="s">
        <v>39</v>
      </c>
      <c r="B62" s="90" t="s">
        <v>40</v>
      </c>
      <c r="C62" s="90" t="s">
        <v>51</v>
      </c>
      <c r="D62" s="91" t="s">
        <v>709</v>
      </c>
      <c r="E62" s="496"/>
      <c r="F62" s="497">
        <v>2</v>
      </c>
      <c r="G62" s="497">
        <f t="shared" si="6"/>
        <v>9</v>
      </c>
      <c r="H62" s="527">
        <v>2</v>
      </c>
      <c r="I62" s="528">
        <v>2</v>
      </c>
      <c r="J62" s="528">
        <v>1</v>
      </c>
      <c r="K62" s="528">
        <v>2</v>
      </c>
      <c r="L62" s="528" t="s">
        <v>46</v>
      </c>
      <c r="M62" s="529">
        <v>2</v>
      </c>
    </row>
    <row r="63" spans="1:13" ht="12.75" outlineLevel="3">
      <c r="A63" s="61" t="s">
        <v>39</v>
      </c>
      <c r="B63" s="90" t="s">
        <v>40</v>
      </c>
      <c r="C63" s="90" t="s">
        <v>710</v>
      </c>
      <c r="D63" s="91" t="s">
        <v>711</v>
      </c>
      <c r="E63" s="496"/>
      <c r="F63" s="497">
        <v>1</v>
      </c>
      <c r="G63" s="497">
        <f t="shared" si="6"/>
        <v>3</v>
      </c>
      <c r="H63" s="527" t="s">
        <v>46</v>
      </c>
      <c r="I63" s="528" t="s">
        <v>46</v>
      </c>
      <c r="J63" s="528" t="s">
        <v>46</v>
      </c>
      <c r="K63" s="528">
        <v>2</v>
      </c>
      <c r="L63" s="528" t="s">
        <v>46</v>
      </c>
      <c r="M63" s="529">
        <v>1</v>
      </c>
    </row>
    <row r="64" spans="1:13" ht="12.75" outlineLevel="3">
      <c r="A64" s="61" t="s">
        <v>39</v>
      </c>
      <c r="B64" s="90" t="s">
        <v>40</v>
      </c>
      <c r="C64" s="90" t="s">
        <v>52</v>
      </c>
      <c r="D64" s="91" t="s">
        <v>709</v>
      </c>
      <c r="E64" s="496"/>
      <c r="F64" s="497">
        <v>1</v>
      </c>
      <c r="G64" s="497">
        <f t="shared" si="6"/>
        <v>5</v>
      </c>
      <c r="H64" s="527" t="s">
        <v>46</v>
      </c>
      <c r="I64" s="528" t="s">
        <v>46</v>
      </c>
      <c r="J64" s="528" t="s">
        <v>46</v>
      </c>
      <c r="K64" s="528">
        <v>3</v>
      </c>
      <c r="L64" s="528">
        <v>2</v>
      </c>
      <c r="M64" s="529" t="s">
        <v>46</v>
      </c>
    </row>
    <row r="65" spans="1:13" ht="12.75" outlineLevel="3">
      <c r="A65" s="61" t="s">
        <v>39</v>
      </c>
      <c r="B65" s="90" t="s">
        <v>40</v>
      </c>
      <c r="C65" s="90" t="s">
        <v>710</v>
      </c>
      <c r="D65" s="91" t="s">
        <v>711</v>
      </c>
      <c r="E65" s="496"/>
      <c r="F65" s="497">
        <v>1</v>
      </c>
      <c r="G65" s="497">
        <f t="shared" si="6"/>
        <v>5</v>
      </c>
      <c r="H65" s="527" t="s">
        <v>46</v>
      </c>
      <c r="I65" s="528">
        <v>2</v>
      </c>
      <c r="J65" s="528" t="s">
        <v>46</v>
      </c>
      <c r="K65" s="528" t="s">
        <v>46</v>
      </c>
      <c r="L65" s="528">
        <v>1</v>
      </c>
      <c r="M65" s="529">
        <v>2</v>
      </c>
    </row>
    <row r="66" spans="1:13" ht="12.75" outlineLevel="3">
      <c r="A66" s="61" t="s">
        <v>39</v>
      </c>
      <c r="B66" s="90" t="s">
        <v>40</v>
      </c>
      <c r="C66" s="90" t="s">
        <v>53</v>
      </c>
      <c r="D66" s="91" t="s">
        <v>709</v>
      </c>
      <c r="E66" s="496"/>
      <c r="F66" s="497">
        <v>1</v>
      </c>
      <c r="G66" s="497">
        <f t="shared" si="6"/>
        <v>3</v>
      </c>
      <c r="H66" s="527">
        <v>1</v>
      </c>
      <c r="I66" s="528" t="s">
        <v>46</v>
      </c>
      <c r="J66" s="528" t="s">
        <v>46</v>
      </c>
      <c r="K66" s="528" t="s">
        <v>46</v>
      </c>
      <c r="L66" s="528">
        <v>1</v>
      </c>
      <c r="M66" s="529">
        <v>1</v>
      </c>
    </row>
    <row r="67" spans="1:13" ht="12.75" outlineLevel="3">
      <c r="A67" s="61" t="s">
        <v>39</v>
      </c>
      <c r="B67" s="90" t="s">
        <v>40</v>
      </c>
      <c r="C67" s="90" t="s">
        <v>710</v>
      </c>
      <c r="D67" s="91" t="s">
        <v>711</v>
      </c>
      <c r="E67" s="496"/>
      <c r="F67" s="497">
        <v>1</v>
      </c>
      <c r="G67" s="497">
        <f t="shared" si="6"/>
        <v>3</v>
      </c>
      <c r="H67" s="527" t="s">
        <v>46</v>
      </c>
      <c r="I67" s="528" t="s">
        <v>46</v>
      </c>
      <c r="J67" s="528">
        <v>1</v>
      </c>
      <c r="K67" s="528">
        <v>1</v>
      </c>
      <c r="L67" s="528">
        <v>1</v>
      </c>
      <c r="M67" s="529" t="s">
        <v>46</v>
      </c>
    </row>
    <row r="68" spans="1:13" ht="12.75" outlineLevel="3">
      <c r="A68" s="61" t="s">
        <v>39</v>
      </c>
      <c r="B68" s="90" t="s">
        <v>40</v>
      </c>
      <c r="C68" s="90" t="s">
        <v>54</v>
      </c>
      <c r="D68" s="91" t="s">
        <v>709</v>
      </c>
      <c r="E68" s="496"/>
      <c r="F68" s="497">
        <v>1</v>
      </c>
      <c r="G68" s="497">
        <f t="shared" si="6"/>
        <v>4</v>
      </c>
      <c r="H68" s="527" t="s">
        <v>46</v>
      </c>
      <c r="I68" s="528" t="s">
        <v>46</v>
      </c>
      <c r="J68" s="528" t="s">
        <v>46</v>
      </c>
      <c r="K68" s="528">
        <v>1</v>
      </c>
      <c r="L68" s="528">
        <v>1</v>
      </c>
      <c r="M68" s="529">
        <v>2</v>
      </c>
    </row>
    <row r="69" spans="1:13" ht="12.75" outlineLevel="3">
      <c r="A69" s="61" t="s">
        <v>39</v>
      </c>
      <c r="B69" s="90" t="s">
        <v>40</v>
      </c>
      <c r="C69" s="90" t="s">
        <v>710</v>
      </c>
      <c r="D69" s="91" t="s">
        <v>711</v>
      </c>
      <c r="E69" s="496"/>
      <c r="F69" s="497">
        <v>1</v>
      </c>
      <c r="G69" s="497">
        <f t="shared" si="6"/>
        <v>4</v>
      </c>
      <c r="H69" s="527" t="s">
        <v>46</v>
      </c>
      <c r="I69" s="528" t="s">
        <v>46</v>
      </c>
      <c r="J69" s="528" t="s">
        <v>46</v>
      </c>
      <c r="K69" s="528" t="s">
        <v>46</v>
      </c>
      <c r="L69" s="528">
        <v>2</v>
      </c>
      <c r="M69" s="529">
        <v>2</v>
      </c>
    </row>
    <row r="70" spans="1:13" ht="12.75" outlineLevel="3">
      <c r="A70" s="61" t="s">
        <v>39</v>
      </c>
      <c r="B70" s="90" t="s">
        <v>40</v>
      </c>
      <c r="C70" s="90" t="s">
        <v>55</v>
      </c>
      <c r="D70" s="91" t="s">
        <v>709</v>
      </c>
      <c r="E70" s="496"/>
      <c r="F70" s="497">
        <v>1</v>
      </c>
      <c r="G70" s="497">
        <f t="shared" si="6"/>
        <v>1</v>
      </c>
      <c r="H70" s="527" t="s">
        <v>46</v>
      </c>
      <c r="I70" s="528" t="s">
        <v>46</v>
      </c>
      <c r="J70" s="528" t="s">
        <v>46</v>
      </c>
      <c r="K70" s="528" t="s">
        <v>46</v>
      </c>
      <c r="L70" s="528">
        <v>1</v>
      </c>
      <c r="M70" s="529" t="s">
        <v>46</v>
      </c>
    </row>
    <row r="71" spans="1:13" ht="12.75" outlineLevel="3">
      <c r="A71" s="61" t="s">
        <v>39</v>
      </c>
      <c r="B71" s="90" t="s">
        <v>40</v>
      </c>
      <c r="C71" s="90" t="s">
        <v>56</v>
      </c>
      <c r="D71" s="91" t="s">
        <v>709</v>
      </c>
      <c r="E71" s="496"/>
      <c r="F71" s="497">
        <v>1</v>
      </c>
      <c r="G71" s="497">
        <f t="shared" si="6"/>
        <v>4</v>
      </c>
      <c r="H71" s="527">
        <v>1</v>
      </c>
      <c r="I71" s="528">
        <v>1</v>
      </c>
      <c r="J71" s="528" t="s">
        <v>46</v>
      </c>
      <c r="K71" s="528" t="s">
        <v>46</v>
      </c>
      <c r="L71" s="528" t="s">
        <v>46</v>
      </c>
      <c r="M71" s="529">
        <v>2</v>
      </c>
    </row>
    <row r="72" spans="1:13" ht="12.75" outlineLevel="3">
      <c r="A72" s="61" t="s">
        <v>39</v>
      </c>
      <c r="B72" s="90" t="s">
        <v>40</v>
      </c>
      <c r="C72" s="90" t="s">
        <v>710</v>
      </c>
      <c r="D72" s="91" t="s">
        <v>711</v>
      </c>
      <c r="E72" s="496"/>
      <c r="F72" s="497">
        <v>1</v>
      </c>
      <c r="G72" s="497">
        <f t="shared" si="6"/>
        <v>2</v>
      </c>
      <c r="H72" s="527" t="s">
        <v>46</v>
      </c>
      <c r="I72" s="528" t="s">
        <v>46</v>
      </c>
      <c r="J72" s="528">
        <v>1</v>
      </c>
      <c r="K72" s="528" t="s">
        <v>46</v>
      </c>
      <c r="L72" s="528" t="s">
        <v>46</v>
      </c>
      <c r="M72" s="529">
        <v>1</v>
      </c>
    </row>
    <row r="73" spans="1:13" ht="12.75" outlineLevel="3">
      <c r="A73" s="61" t="s">
        <v>39</v>
      </c>
      <c r="B73" s="90" t="s">
        <v>40</v>
      </c>
      <c r="C73" s="90" t="s">
        <v>57</v>
      </c>
      <c r="D73" s="91" t="s">
        <v>709</v>
      </c>
      <c r="E73" s="496"/>
      <c r="F73" s="497">
        <v>1</v>
      </c>
      <c r="G73" s="497">
        <f t="shared" si="6"/>
        <v>7</v>
      </c>
      <c r="H73" s="527" t="s">
        <v>46</v>
      </c>
      <c r="I73" s="528">
        <v>1</v>
      </c>
      <c r="J73" s="528">
        <v>3</v>
      </c>
      <c r="K73" s="528">
        <v>1</v>
      </c>
      <c r="L73" s="528" t="s">
        <v>46</v>
      </c>
      <c r="M73" s="529">
        <v>2</v>
      </c>
    </row>
    <row r="74" spans="1:13" ht="12.75" outlineLevel="3">
      <c r="A74" s="61" t="s">
        <v>39</v>
      </c>
      <c r="B74" s="90" t="s">
        <v>40</v>
      </c>
      <c r="C74" s="90" t="s">
        <v>710</v>
      </c>
      <c r="D74" s="91" t="s">
        <v>711</v>
      </c>
      <c r="E74" s="496"/>
      <c r="F74" s="497">
        <v>1</v>
      </c>
      <c r="G74" s="497">
        <f t="shared" si="6"/>
        <v>2</v>
      </c>
      <c r="H74" s="527" t="s">
        <v>46</v>
      </c>
      <c r="I74" s="528">
        <v>1</v>
      </c>
      <c r="J74" s="528" t="s">
        <v>46</v>
      </c>
      <c r="K74" s="528">
        <v>1</v>
      </c>
      <c r="L74" s="528" t="s">
        <v>46</v>
      </c>
      <c r="M74" s="529" t="s">
        <v>46</v>
      </c>
    </row>
    <row r="75" spans="1:13" ht="12.75" outlineLevel="3">
      <c r="A75" s="61" t="s">
        <v>39</v>
      </c>
      <c r="B75" s="90" t="s">
        <v>40</v>
      </c>
      <c r="C75" s="90" t="s">
        <v>58</v>
      </c>
      <c r="D75" s="91" t="s">
        <v>709</v>
      </c>
      <c r="E75" s="496"/>
      <c r="F75" s="497">
        <v>2</v>
      </c>
      <c r="G75" s="497">
        <f t="shared" si="6"/>
        <v>9</v>
      </c>
      <c r="H75" s="527">
        <v>1</v>
      </c>
      <c r="I75" s="528">
        <v>2</v>
      </c>
      <c r="J75" s="528" t="s">
        <v>46</v>
      </c>
      <c r="K75" s="528" t="s">
        <v>46</v>
      </c>
      <c r="L75" s="528">
        <v>3</v>
      </c>
      <c r="M75" s="529">
        <v>3</v>
      </c>
    </row>
    <row r="76" spans="1:13" ht="12.75" outlineLevel="3">
      <c r="A76" s="61" t="s">
        <v>39</v>
      </c>
      <c r="B76" s="90" t="s">
        <v>40</v>
      </c>
      <c r="C76" s="90" t="s">
        <v>710</v>
      </c>
      <c r="D76" s="91" t="s">
        <v>711</v>
      </c>
      <c r="E76" s="496"/>
      <c r="F76" s="497">
        <v>1</v>
      </c>
      <c r="G76" s="497">
        <f t="shared" si="6"/>
        <v>2</v>
      </c>
      <c r="H76" s="527" t="s">
        <v>46</v>
      </c>
      <c r="I76" s="528" t="s">
        <v>46</v>
      </c>
      <c r="J76" s="528" t="s">
        <v>46</v>
      </c>
      <c r="K76" s="528" t="s">
        <v>46</v>
      </c>
      <c r="L76" s="528" t="s">
        <v>46</v>
      </c>
      <c r="M76" s="529">
        <v>2</v>
      </c>
    </row>
    <row r="77" spans="1:13" ht="12.75" outlineLevel="3">
      <c r="A77" s="61" t="s">
        <v>39</v>
      </c>
      <c r="B77" s="90" t="s">
        <v>40</v>
      </c>
      <c r="C77" s="90" t="s">
        <v>59</v>
      </c>
      <c r="D77" s="91" t="s">
        <v>709</v>
      </c>
      <c r="E77" s="496"/>
      <c r="F77" s="497">
        <v>1</v>
      </c>
      <c r="G77" s="497">
        <f t="shared" si="6"/>
        <v>6</v>
      </c>
      <c r="H77" s="527">
        <v>2</v>
      </c>
      <c r="I77" s="528">
        <v>1</v>
      </c>
      <c r="J77" s="528">
        <v>1</v>
      </c>
      <c r="K77" s="528" t="s">
        <v>46</v>
      </c>
      <c r="L77" s="528" t="s">
        <v>46</v>
      </c>
      <c r="M77" s="529">
        <v>2</v>
      </c>
    </row>
    <row r="78" spans="1:13" ht="12.75" outlineLevel="3">
      <c r="A78" s="61" t="s">
        <v>39</v>
      </c>
      <c r="B78" s="90" t="s">
        <v>40</v>
      </c>
      <c r="C78" s="90" t="s">
        <v>710</v>
      </c>
      <c r="D78" s="91" t="s">
        <v>711</v>
      </c>
      <c r="E78" s="496"/>
      <c r="F78" s="497">
        <v>1</v>
      </c>
      <c r="G78" s="497">
        <f t="shared" si="6"/>
        <v>4</v>
      </c>
      <c r="H78" s="527" t="s">
        <v>46</v>
      </c>
      <c r="I78" s="528">
        <v>1</v>
      </c>
      <c r="J78" s="528">
        <v>2</v>
      </c>
      <c r="K78" s="528">
        <v>1</v>
      </c>
      <c r="L78" s="528" t="s">
        <v>46</v>
      </c>
      <c r="M78" s="529" t="s">
        <v>46</v>
      </c>
    </row>
    <row r="79" spans="1:13" ht="12.75" outlineLevel="3">
      <c r="A79" s="61" t="s">
        <v>39</v>
      </c>
      <c r="B79" s="90" t="s">
        <v>40</v>
      </c>
      <c r="C79" s="90" t="s">
        <v>60</v>
      </c>
      <c r="D79" s="91" t="s">
        <v>709</v>
      </c>
      <c r="E79" s="496"/>
      <c r="F79" s="497">
        <v>2</v>
      </c>
      <c r="G79" s="497">
        <f t="shared" si="6"/>
        <v>10</v>
      </c>
      <c r="H79" s="527">
        <v>2</v>
      </c>
      <c r="I79" s="528">
        <v>2</v>
      </c>
      <c r="J79" s="528">
        <v>1</v>
      </c>
      <c r="K79" s="528">
        <v>3</v>
      </c>
      <c r="L79" s="528">
        <v>2</v>
      </c>
      <c r="M79" s="529" t="s">
        <v>46</v>
      </c>
    </row>
    <row r="80" spans="1:13" ht="12.75" outlineLevel="3">
      <c r="A80" s="61" t="s">
        <v>39</v>
      </c>
      <c r="B80" s="90" t="s">
        <v>40</v>
      </c>
      <c r="C80" s="90" t="s">
        <v>710</v>
      </c>
      <c r="D80" s="91" t="s">
        <v>711</v>
      </c>
      <c r="E80" s="496"/>
      <c r="F80" s="497">
        <v>1</v>
      </c>
      <c r="G80" s="497">
        <f t="shared" si="6"/>
        <v>4</v>
      </c>
      <c r="H80" s="527">
        <v>1</v>
      </c>
      <c r="I80" s="528" t="s">
        <v>46</v>
      </c>
      <c r="J80" s="528">
        <v>1</v>
      </c>
      <c r="K80" s="528" t="s">
        <v>46</v>
      </c>
      <c r="L80" s="528" t="s">
        <v>46</v>
      </c>
      <c r="M80" s="529">
        <v>2</v>
      </c>
    </row>
    <row r="81" spans="1:13" ht="12.75" outlineLevel="3">
      <c r="A81" s="61" t="s">
        <v>39</v>
      </c>
      <c r="B81" s="90" t="s">
        <v>40</v>
      </c>
      <c r="C81" s="90" t="s">
        <v>61</v>
      </c>
      <c r="D81" s="91" t="s">
        <v>709</v>
      </c>
      <c r="E81" s="496"/>
      <c r="F81" s="497">
        <v>1</v>
      </c>
      <c r="G81" s="497">
        <f t="shared" si="6"/>
        <v>2</v>
      </c>
      <c r="H81" s="527" t="s">
        <v>46</v>
      </c>
      <c r="I81" s="528" t="s">
        <v>46</v>
      </c>
      <c r="J81" s="528">
        <v>1</v>
      </c>
      <c r="K81" s="528">
        <v>1</v>
      </c>
      <c r="L81" s="528" t="s">
        <v>46</v>
      </c>
      <c r="M81" s="529" t="s">
        <v>46</v>
      </c>
    </row>
    <row r="82" spans="1:13" ht="12.75" outlineLevel="3">
      <c r="A82" s="61" t="s">
        <v>39</v>
      </c>
      <c r="B82" s="90" t="s">
        <v>40</v>
      </c>
      <c r="C82" s="90" t="s">
        <v>62</v>
      </c>
      <c r="D82" s="91" t="s">
        <v>709</v>
      </c>
      <c r="E82" s="496"/>
      <c r="F82" s="497">
        <v>1</v>
      </c>
      <c r="G82" s="497">
        <f t="shared" si="6"/>
        <v>4</v>
      </c>
      <c r="H82" s="527" t="s">
        <v>46</v>
      </c>
      <c r="I82" s="528" t="s">
        <v>46</v>
      </c>
      <c r="J82" s="528" t="s">
        <v>46</v>
      </c>
      <c r="K82" s="528">
        <v>2</v>
      </c>
      <c r="L82" s="528">
        <v>2</v>
      </c>
      <c r="M82" s="529" t="s">
        <v>46</v>
      </c>
    </row>
    <row r="83" spans="1:13" ht="12.75" outlineLevel="3">
      <c r="A83" s="61" t="s">
        <v>39</v>
      </c>
      <c r="B83" s="90" t="s">
        <v>40</v>
      </c>
      <c r="C83" s="90" t="s">
        <v>710</v>
      </c>
      <c r="D83" s="91" t="s">
        <v>711</v>
      </c>
      <c r="E83" s="496"/>
      <c r="F83" s="497">
        <v>1</v>
      </c>
      <c r="G83" s="497">
        <f t="shared" si="6"/>
        <v>3</v>
      </c>
      <c r="H83" s="527">
        <v>1</v>
      </c>
      <c r="I83" s="528">
        <v>1</v>
      </c>
      <c r="J83" s="528" t="s">
        <v>46</v>
      </c>
      <c r="K83" s="528" t="s">
        <v>46</v>
      </c>
      <c r="L83" s="528" t="s">
        <v>46</v>
      </c>
      <c r="M83" s="529">
        <v>1</v>
      </c>
    </row>
    <row r="84" spans="1:13" ht="12.75" outlineLevel="3">
      <c r="A84" s="61" t="s">
        <v>39</v>
      </c>
      <c r="B84" s="90" t="s">
        <v>40</v>
      </c>
      <c r="C84" s="90" t="s">
        <v>63</v>
      </c>
      <c r="D84" s="91" t="s">
        <v>709</v>
      </c>
      <c r="E84" s="496"/>
      <c r="F84" s="497">
        <v>2</v>
      </c>
      <c r="G84" s="497">
        <f t="shared" si="6"/>
        <v>9</v>
      </c>
      <c r="H84" s="527" t="s">
        <v>46</v>
      </c>
      <c r="I84" s="528">
        <v>2</v>
      </c>
      <c r="J84" s="528">
        <v>1</v>
      </c>
      <c r="K84" s="528" t="s">
        <v>46</v>
      </c>
      <c r="L84" s="528">
        <v>1</v>
      </c>
      <c r="M84" s="529">
        <v>5</v>
      </c>
    </row>
    <row r="85" spans="1:13" ht="12.75" outlineLevel="3">
      <c r="A85" s="61" t="s">
        <v>39</v>
      </c>
      <c r="B85" s="90" t="s">
        <v>40</v>
      </c>
      <c r="C85" s="90" t="s">
        <v>710</v>
      </c>
      <c r="D85" s="91" t="s">
        <v>711</v>
      </c>
      <c r="E85" s="496"/>
      <c r="F85" s="497">
        <v>1</v>
      </c>
      <c r="G85" s="497">
        <f t="shared" si="6"/>
        <v>4</v>
      </c>
      <c r="H85" s="527" t="s">
        <v>46</v>
      </c>
      <c r="I85" s="528" t="s">
        <v>46</v>
      </c>
      <c r="J85" s="528">
        <v>1</v>
      </c>
      <c r="K85" s="528">
        <v>1</v>
      </c>
      <c r="L85" s="528">
        <v>1</v>
      </c>
      <c r="M85" s="529">
        <v>1</v>
      </c>
    </row>
    <row r="86" spans="1:13" ht="12.75" outlineLevel="2">
      <c r="A86" s="185" t="s">
        <v>39</v>
      </c>
      <c r="B86" s="186" t="s">
        <v>64</v>
      </c>
      <c r="C86" s="94"/>
      <c r="D86" s="95"/>
      <c r="E86" s="501">
        <v>20</v>
      </c>
      <c r="F86" s="169">
        <f aca="true" t="shared" si="7" ref="F86:M86">SUBTOTAL(9,F49:F85)</f>
        <v>42</v>
      </c>
      <c r="G86" s="169">
        <f t="shared" si="7"/>
        <v>162</v>
      </c>
      <c r="H86" s="530">
        <f t="shared" si="7"/>
        <v>14</v>
      </c>
      <c r="I86" s="531">
        <f t="shared" si="7"/>
        <v>22</v>
      </c>
      <c r="J86" s="531">
        <f t="shared" si="7"/>
        <v>24</v>
      </c>
      <c r="K86" s="531">
        <f t="shared" si="7"/>
        <v>33</v>
      </c>
      <c r="L86" s="531">
        <f t="shared" si="7"/>
        <v>27</v>
      </c>
      <c r="M86" s="532">
        <f t="shared" si="7"/>
        <v>42</v>
      </c>
    </row>
    <row r="87" spans="1:13" ht="12.75" outlineLevel="3">
      <c r="A87" s="61" t="s">
        <v>39</v>
      </c>
      <c r="B87" s="90" t="s">
        <v>65</v>
      </c>
      <c r="C87" s="90" t="s">
        <v>66</v>
      </c>
      <c r="D87" s="91" t="s">
        <v>709</v>
      </c>
      <c r="E87" s="496"/>
      <c r="F87" s="497">
        <v>1</v>
      </c>
      <c r="G87" s="497">
        <f aca="true" t="shared" si="8" ref="G87:G110">SUM(H87:M87)</f>
        <v>3</v>
      </c>
      <c r="H87" s="527" t="s">
        <v>46</v>
      </c>
      <c r="I87" s="528" t="s">
        <v>46</v>
      </c>
      <c r="J87" s="528">
        <v>1</v>
      </c>
      <c r="K87" s="528">
        <v>2</v>
      </c>
      <c r="L87" s="528" t="s">
        <v>46</v>
      </c>
      <c r="M87" s="529" t="s">
        <v>46</v>
      </c>
    </row>
    <row r="88" spans="1:13" ht="12.75" outlineLevel="3">
      <c r="A88" s="61" t="s">
        <v>39</v>
      </c>
      <c r="B88" s="90" t="s">
        <v>65</v>
      </c>
      <c r="C88" s="90" t="s">
        <v>710</v>
      </c>
      <c r="D88" s="91" t="s">
        <v>713</v>
      </c>
      <c r="E88" s="496"/>
      <c r="F88" s="497">
        <v>1</v>
      </c>
      <c r="G88" s="497">
        <f t="shared" si="8"/>
        <v>1</v>
      </c>
      <c r="H88" s="527" t="s">
        <v>46</v>
      </c>
      <c r="I88" s="528" t="s">
        <v>46</v>
      </c>
      <c r="J88" s="528" t="s">
        <v>46</v>
      </c>
      <c r="K88" s="528">
        <v>1</v>
      </c>
      <c r="L88" s="528" t="s">
        <v>46</v>
      </c>
      <c r="M88" s="529" t="s">
        <v>46</v>
      </c>
    </row>
    <row r="89" spans="1:13" ht="12.75" outlineLevel="3">
      <c r="A89" s="61" t="s">
        <v>39</v>
      </c>
      <c r="B89" s="90" t="s">
        <v>65</v>
      </c>
      <c r="C89" s="90" t="s">
        <v>710</v>
      </c>
      <c r="D89" s="91" t="s">
        <v>712</v>
      </c>
      <c r="E89" s="496"/>
      <c r="F89" s="497">
        <v>1</v>
      </c>
      <c r="G89" s="497">
        <f t="shared" si="8"/>
        <v>1</v>
      </c>
      <c r="H89" s="527" t="s">
        <v>46</v>
      </c>
      <c r="I89" s="528" t="s">
        <v>46</v>
      </c>
      <c r="J89" s="528" t="s">
        <v>46</v>
      </c>
      <c r="K89" s="528" t="s">
        <v>46</v>
      </c>
      <c r="L89" s="528">
        <v>1</v>
      </c>
      <c r="M89" s="529" t="s">
        <v>46</v>
      </c>
    </row>
    <row r="90" spans="1:13" ht="12.75" outlineLevel="3">
      <c r="A90" s="61" t="s">
        <v>39</v>
      </c>
      <c r="B90" s="90" t="s">
        <v>65</v>
      </c>
      <c r="C90" s="90" t="s">
        <v>710</v>
      </c>
      <c r="D90" s="91" t="s">
        <v>711</v>
      </c>
      <c r="E90" s="496"/>
      <c r="F90" s="497">
        <v>2</v>
      </c>
      <c r="G90" s="497">
        <f t="shared" si="8"/>
        <v>10</v>
      </c>
      <c r="H90" s="527" t="s">
        <v>46</v>
      </c>
      <c r="I90" s="528">
        <v>3</v>
      </c>
      <c r="J90" s="528">
        <v>3</v>
      </c>
      <c r="K90" s="528">
        <v>3</v>
      </c>
      <c r="L90" s="528">
        <v>1</v>
      </c>
      <c r="M90" s="529" t="s">
        <v>46</v>
      </c>
    </row>
    <row r="91" spans="1:13" ht="12.75" outlineLevel="3">
      <c r="A91" s="61" t="s">
        <v>39</v>
      </c>
      <c r="B91" s="90" t="s">
        <v>65</v>
      </c>
      <c r="C91" s="90" t="s">
        <v>67</v>
      </c>
      <c r="D91" s="91" t="s">
        <v>709</v>
      </c>
      <c r="E91" s="496"/>
      <c r="F91" s="497">
        <v>2</v>
      </c>
      <c r="G91" s="497">
        <f t="shared" si="8"/>
        <v>11</v>
      </c>
      <c r="H91" s="527">
        <v>5</v>
      </c>
      <c r="I91" s="528" t="s">
        <v>46</v>
      </c>
      <c r="J91" s="528" t="s">
        <v>46</v>
      </c>
      <c r="K91" s="528">
        <v>1</v>
      </c>
      <c r="L91" s="528">
        <v>3</v>
      </c>
      <c r="M91" s="529">
        <v>2</v>
      </c>
    </row>
    <row r="92" spans="1:13" ht="12.75" outlineLevel="3">
      <c r="A92" s="61" t="s">
        <v>39</v>
      </c>
      <c r="B92" s="90" t="s">
        <v>65</v>
      </c>
      <c r="C92" s="90" t="s">
        <v>710</v>
      </c>
      <c r="D92" s="91" t="s">
        <v>711</v>
      </c>
      <c r="E92" s="496"/>
      <c r="F92" s="497">
        <v>2</v>
      </c>
      <c r="G92" s="497">
        <f t="shared" si="8"/>
        <v>10</v>
      </c>
      <c r="H92" s="527" t="s">
        <v>46</v>
      </c>
      <c r="I92" s="528">
        <v>2</v>
      </c>
      <c r="J92" s="528">
        <v>2</v>
      </c>
      <c r="K92" s="528" t="s">
        <v>46</v>
      </c>
      <c r="L92" s="528">
        <v>3</v>
      </c>
      <c r="M92" s="529">
        <v>3</v>
      </c>
    </row>
    <row r="93" spans="1:13" ht="12.75" outlineLevel="3">
      <c r="A93" s="61" t="s">
        <v>39</v>
      </c>
      <c r="B93" s="90" t="s">
        <v>65</v>
      </c>
      <c r="C93" s="90" t="s">
        <v>68</v>
      </c>
      <c r="D93" s="91" t="s">
        <v>709</v>
      </c>
      <c r="E93" s="496"/>
      <c r="F93" s="497">
        <v>1</v>
      </c>
      <c r="G93" s="497">
        <f t="shared" si="8"/>
        <v>7</v>
      </c>
      <c r="H93" s="527">
        <v>1</v>
      </c>
      <c r="I93" s="528">
        <v>2</v>
      </c>
      <c r="J93" s="528">
        <v>1</v>
      </c>
      <c r="K93" s="528">
        <v>2</v>
      </c>
      <c r="L93" s="528" t="s">
        <v>46</v>
      </c>
      <c r="M93" s="529">
        <v>1</v>
      </c>
    </row>
    <row r="94" spans="1:13" ht="12.75" outlineLevel="3">
      <c r="A94" s="61" t="s">
        <v>39</v>
      </c>
      <c r="B94" s="90" t="s">
        <v>65</v>
      </c>
      <c r="C94" s="90" t="s">
        <v>710</v>
      </c>
      <c r="D94" s="91" t="s">
        <v>711</v>
      </c>
      <c r="E94" s="496"/>
      <c r="F94" s="497">
        <v>1</v>
      </c>
      <c r="G94" s="497">
        <f t="shared" si="8"/>
        <v>6</v>
      </c>
      <c r="H94" s="527" t="s">
        <v>46</v>
      </c>
      <c r="I94" s="528">
        <v>2</v>
      </c>
      <c r="J94" s="528">
        <v>1</v>
      </c>
      <c r="K94" s="528">
        <v>1</v>
      </c>
      <c r="L94" s="528">
        <v>2</v>
      </c>
      <c r="M94" s="529" t="s">
        <v>46</v>
      </c>
    </row>
    <row r="95" spans="1:13" ht="12.75" outlineLevel="3">
      <c r="A95" s="61" t="s">
        <v>39</v>
      </c>
      <c r="B95" s="90" t="s">
        <v>65</v>
      </c>
      <c r="C95" s="90" t="s">
        <v>69</v>
      </c>
      <c r="D95" s="91" t="s">
        <v>709</v>
      </c>
      <c r="E95" s="496"/>
      <c r="F95" s="497">
        <v>1</v>
      </c>
      <c r="G95" s="497">
        <f t="shared" si="8"/>
        <v>5</v>
      </c>
      <c r="H95" s="527" t="s">
        <v>46</v>
      </c>
      <c r="I95" s="528">
        <v>1</v>
      </c>
      <c r="J95" s="528">
        <v>2</v>
      </c>
      <c r="K95" s="528">
        <v>1</v>
      </c>
      <c r="L95" s="528" t="s">
        <v>46</v>
      </c>
      <c r="M95" s="529">
        <v>1</v>
      </c>
    </row>
    <row r="96" spans="1:13" ht="12.75" outlineLevel="3">
      <c r="A96" s="61" t="s">
        <v>39</v>
      </c>
      <c r="B96" s="90" t="s">
        <v>65</v>
      </c>
      <c r="C96" s="90" t="s">
        <v>710</v>
      </c>
      <c r="D96" s="91" t="s">
        <v>713</v>
      </c>
      <c r="E96" s="496"/>
      <c r="F96" s="497">
        <v>1</v>
      </c>
      <c r="G96" s="497">
        <f t="shared" si="8"/>
        <v>1</v>
      </c>
      <c r="H96" s="527" t="s">
        <v>46</v>
      </c>
      <c r="I96" s="528">
        <v>1</v>
      </c>
      <c r="J96" s="528" t="s">
        <v>46</v>
      </c>
      <c r="K96" s="528" t="s">
        <v>46</v>
      </c>
      <c r="L96" s="528" t="s">
        <v>46</v>
      </c>
      <c r="M96" s="529" t="s">
        <v>46</v>
      </c>
    </row>
    <row r="97" spans="1:13" ht="12.75" outlineLevel="3">
      <c r="A97" s="61" t="s">
        <v>39</v>
      </c>
      <c r="B97" s="90" t="s">
        <v>65</v>
      </c>
      <c r="C97" s="90" t="s">
        <v>710</v>
      </c>
      <c r="D97" s="91" t="s">
        <v>711</v>
      </c>
      <c r="E97" s="496"/>
      <c r="F97" s="497">
        <v>1</v>
      </c>
      <c r="G97" s="497">
        <f t="shared" si="8"/>
        <v>7</v>
      </c>
      <c r="H97" s="527" t="s">
        <v>46</v>
      </c>
      <c r="I97" s="528">
        <v>2</v>
      </c>
      <c r="J97" s="528">
        <v>3</v>
      </c>
      <c r="K97" s="528">
        <v>1</v>
      </c>
      <c r="L97" s="528">
        <v>1</v>
      </c>
      <c r="M97" s="529" t="s">
        <v>46</v>
      </c>
    </row>
    <row r="98" spans="1:13" ht="12.75" outlineLevel="3">
      <c r="A98" s="61" t="s">
        <v>39</v>
      </c>
      <c r="B98" s="90" t="s">
        <v>65</v>
      </c>
      <c r="C98" s="90" t="s">
        <v>70</v>
      </c>
      <c r="D98" s="91" t="s">
        <v>709</v>
      </c>
      <c r="E98" s="496"/>
      <c r="F98" s="497">
        <v>1</v>
      </c>
      <c r="G98" s="497">
        <f t="shared" si="8"/>
        <v>3</v>
      </c>
      <c r="H98" s="527" t="s">
        <v>46</v>
      </c>
      <c r="I98" s="528">
        <v>1</v>
      </c>
      <c r="J98" s="528">
        <v>2</v>
      </c>
      <c r="K98" s="528" t="s">
        <v>46</v>
      </c>
      <c r="L98" s="528" t="s">
        <v>46</v>
      </c>
      <c r="M98" s="529" t="s">
        <v>46</v>
      </c>
    </row>
    <row r="99" spans="1:13" ht="12.75" outlineLevel="3">
      <c r="A99" s="61" t="s">
        <v>39</v>
      </c>
      <c r="B99" s="90" t="s">
        <v>65</v>
      </c>
      <c r="C99" s="90" t="s">
        <v>710</v>
      </c>
      <c r="D99" s="91" t="s">
        <v>712</v>
      </c>
      <c r="E99" s="496"/>
      <c r="F99" s="497">
        <v>1</v>
      </c>
      <c r="G99" s="497">
        <f t="shared" si="8"/>
        <v>1</v>
      </c>
      <c r="H99" s="527" t="s">
        <v>46</v>
      </c>
      <c r="I99" s="528" t="s">
        <v>46</v>
      </c>
      <c r="J99" s="528">
        <v>1</v>
      </c>
      <c r="K99" s="528" t="s">
        <v>46</v>
      </c>
      <c r="L99" s="528" t="s">
        <v>46</v>
      </c>
      <c r="M99" s="529" t="s">
        <v>46</v>
      </c>
    </row>
    <row r="100" spans="1:13" ht="12.75" outlineLevel="3">
      <c r="A100" s="61" t="s">
        <v>39</v>
      </c>
      <c r="B100" s="90" t="s">
        <v>65</v>
      </c>
      <c r="C100" s="90" t="s">
        <v>710</v>
      </c>
      <c r="D100" s="91" t="s">
        <v>711</v>
      </c>
      <c r="E100" s="496"/>
      <c r="F100" s="497">
        <v>2</v>
      </c>
      <c r="G100" s="497">
        <f t="shared" si="8"/>
        <v>11</v>
      </c>
      <c r="H100" s="527">
        <v>3</v>
      </c>
      <c r="I100" s="528" t="s">
        <v>46</v>
      </c>
      <c r="J100" s="528" t="s">
        <v>46</v>
      </c>
      <c r="K100" s="528">
        <v>3</v>
      </c>
      <c r="L100" s="528">
        <v>2</v>
      </c>
      <c r="M100" s="529">
        <v>3</v>
      </c>
    </row>
    <row r="101" spans="1:13" ht="12.75" outlineLevel="3">
      <c r="A101" s="61" t="s">
        <v>39</v>
      </c>
      <c r="B101" s="90" t="s">
        <v>65</v>
      </c>
      <c r="C101" s="90" t="s">
        <v>71</v>
      </c>
      <c r="D101" s="91" t="s">
        <v>709</v>
      </c>
      <c r="E101" s="496"/>
      <c r="F101" s="497">
        <v>1</v>
      </c>
      <c r="G101" s="497">
        <f t="shared" si="8"/>
        <v>6</v>
      </c>
      <c r="H101" s="527">
        <v>1</v>
      </c>
      <c r="I101" s="528" t="s">
        <v>46</v>
      </c>
      <c r="J101" s="528">
        <v>1</v>
      </c>
      <c r="K101" s="528">
        <v>1</v>
      </c>
      <c r="L101" s="528" t="s">
        <v>46</v>
      </c>
      <c r="M101" s="529">
        <v>3</v>
      </c>
    </row>
    <row r="102" spans="1:13" ht="12.75" outlineLevel="3">
      <c r="A102" s="61" t="s">
        <v>39</v>
      </c>
      <c r="B102" s="90" t="s">
        <v>65</v>
      </c>
      <c r="C102" s="90" t="s">
        <v>710</v>
      </c>
      <c r="D102" s="91" t="s">
        <v>711</v>
      </c>
      <c r="E102" s="496"/>
      <c r="F102" s="497">
        <v>1</v>
      </c>
      <c r="G102" s="497">
        <f t="shared" si="8"/>
        <v>5</v>
      </c>
      <c r="H102" s="527" t="s">
        <v>46</v>
      </c>
      <c r="I102" s="528">
        <v>1</v>
      </c>
      <c r="J102" s="528">
        <v>3</v>
      </c>
      <c r="K102" s="528">
        <v>1</v>
      </c>
      <c r="L102" s="528" t="s">
        <v>46</v>
      </c>
      <c r="M102" s="529" t="s">
        <v>46</v>
      </c>
    </row>
    <row r="103" spans="1:13" ht="12.75" outlineLevel="3">
      <c r="A103" s="61" t="s">
        <v>39</v>
      </c>
      <c r="B103" s="90" t="s">
        <v>65</v>
      </c>
      <c r="C103" s="90" t="s">
        <v>72</v>
      </c>
      <c r="D103" s="91" t="s">
        <v>709</v>
      </c>
      <c r="E103" s="496"/>
      <c r="F103" s="497">
        <v>1</v>
      </c>
      <c r="G103" s="497">
        <f t="shared" si="8"/>
        <v>6</v>
      </c>
      <c r="H103" s="527">
        <v>2</v>
      </c>
      <c r="I103" s="528" t="s">
        <v>46</v>
      </c>
      <c r="J103" s="528">
        <v>1</v>
      </c>
      <c r="K103" s="528">
        <v>2</v>
      </c>
      <c r="L103" s="528">
        <v>1</v>
      </c>
      <c r="M103" s="529" t="s">
        <v>46</v>
      </c>
    </row>
    <row r="104" spans="1:13" ht="12.75" outlineLevel="3">
      <c r="A104" s="61" t="s">
        <v>39</v>
      </c>
      <c r="B104" s="90" t="s">
        <v>65</v>
      </c>
      <c r="C104" s="90" t="s">
        <v>710</v>
      </c>
      <c r="D104" s="91" t="s">
        <v>711</v>
      </c>
      <c r="E104" s="496"/>
      <c r="F104" s="497">
        <v>1</v>
      </c>
      <c r="G104" s="497">
        <f t="shared" si="8"/>
        <v>5</v>
      </c>
      <c r="H104" s="527">
        <v>2</v>
      </c>
      <c r="I104" s="528">
        <v>1</v>
      </c>
      <c r="J104" s="528">
        <v>1</v>
      </c>
      <c r="K104" s="528" t="s">
        <v>46</v>
      </c>
      <c r="L104" s="528">
        <v>1</v>
      </c>
      <c r="M104" s="529" t="s">
        <v>46</v>
      </c>
    </row>
    <row r="105" spans="1:13" ht="12.75" outlineLevel="3">
      <c r="A105" s="61" t="s">
        <v>39</v>
      </c>
      <c r="B105" s="90" t="s">
        <v>65</v>
      </c>
      <c r="C105" s="90" t="s">
        <v>73</v>
      </c>
      <c r="D105" s="91" t="s">
        <v>709</v>
      </c>
      <c r="E105" s="496"/>
      <c r="F105" s="497">
        <v>3</v>
      </c>
      <c r="G105" s="497">
        <f t="shared" si="8"/>
        <v>18</v>
      </c>
      <c r="H105" s="527" t="s">
        <v>46</v>
      </c>
      <c r="I105" s="528">
        <v>2</v>
      </c>
      <c r="J105" s="528">
        <v>6</v>
      </c>
      <c r="K105" s="528">
        <v>6</v>
      </c>
      <c r="L105" s="528">
        <v>2</v>
      </c>
      <c r="M105" s="529">
        <v>2</v>
      </c>
    </row>
    <row r="106" spans="1:13" ht="12.75" outlineLevel="3">
      <c r="A106" s="61" t="s">
        <v>39</v>
      </c>
      <c r="B106" s="90" t="s">
        <v>65</v>
      </c>
      <c r="C106" s="90" t="s">
        <v>710</v>
      </c>
      <c r="D106" s="91" t="s">
        <v>711</v>
      </c>
      <c r="E106" s="496"/>
      <c r="F106" s="497">
        <v>2</v>
      </c>
      <c r="G106" s="497">
        <f t="shared" si="8"/>
        <v>12</v>
      </c>
      <c r="H106" s="527" t="s">
        <v>46</v>
      </c>
      <c r="I106" s="528">
        <v>4</v>
      </c>
      <c r="J106" s="528">
        <v>1</v>
      </c>
      <c r="K106" s="528">
        <v>6</v>
      </c>
      <c r="L106" s="528">
        <v>1</v>
      </c>
      <c r="M106" s="529" t="s">
        <v>46</v>
      </c>
    </row>
    <row r="107" spans="1:13" ht="12.75" outlineLevel="3">
      <c r="A107" s="61" t="s">
        <v>39</v>
      </c>
      <c r="B107" s="90" t="s">
        <v>65</v>
      </c>
      <c r="C107" s="90" t="s">
        <v>74</v>
      </c>
      <c r="D107" s="91" t="s">
        <v>709</v>
      </c>
      <c r="E107" s="496"/>
      <c r="F107" s="497">
        <v>1</v>
      </c>
      <c r="G107" s="497">
        <f t="shared" si="8"/>
        <v>5</v>
      </c>
      <c r="H107" s="527">
        <v>1</v>
      </c>
      <c r="I107" s="528">
        <v>1</v>
      </c>
      <c r="J107" s="528">
        <v>2</v>
      </c>
      <c r="K107" s="528" t="s">
        <v>46</v>
      </c>
      <c r="L107" s="528">
        <v>1</v>
      </c>
      <c r="M107" s="529" t="s">
        <v>46</v>
      </c>
    </row>
    <row r="108" spans="1:13" ht="12.75" outlineLevel="3">
      <c r="A108" s="61" t="s">
        <v>39</v>
      </c>
      <c r="B108" s="90" t="s">
        <v>65</v>
      </c>
      <c r="C108" s="90" t="s">
        <v>710</v>
      </c>
      <c r="D108" s="91" t="s">
        <v>711</v>
      </c>
      <c r="E108" s="496"/>
      <c r="F108" s="497">
        <v>1</v>
      </c>
      <c r="G108" s="497">
        <f t="shared" si="8"/>
        <v>6</v>
      </c>
      <c r="H108" s="527">
        <v>1</v>
      </c>
      <c r="I108" s="528">
        <v>1</v>
      </c>
      <c r="J108" s="528" t="s">
        <v>46</v>
      </c>
      <c r="K108" s="528">
        <v>1</v>
      </c>
      <c r="L108" s="528">
        <v>1</v>
      </c>
      <c r="M108" s="529">
        <v>2</v>
      </c>
    </row>
    <row r="109" spans="1:13" ht="12.75" outlineLevel="3">
      <c r="A109" s="61" t="s">
        <v>39</v>
      </c>
      <c r="B109" s="90" t="s">
        <v>65</v>
      </c>
      <c r="C109" s="90" t="s">
        <v>75</v>
      </c>
      <c r="D109" s="91" t="s">
        <v>709</v>
      </c>
      <c r="E109" s="496"/>
      <c r="F109" s="497">
        <v>1</v>
      </c>
      <c r="G109" s="497">
        <f>SUM(H109:M109)</f>
        <v>4</v>
      </c>
      <c r="H109" s="527">
        <v>1</v>
      </c>
      <c r="I109" s="528" t="s">
        <v>46</v>
      </c>
      <c r="J109" s="528" t="s">
        <v>46</v>
      </c>
      <c r="K109" s="528">
        <v>1</v>
      </c>
      <c r="L109" s="528">
        <v>2</v>
      </c>
      <c r="M109" s="529" t="s">
        <v>46</v>
      </c>
    </row>
    <row r="110" spans="1:13" ht="12.75" outlineLevel="3">
      <c r="A110" s="61" t="s">
        <v>39</v>
      </c>
      <c r="B110" s="90" t="s">
        <v>65</v>
      </c>
      <c r="C110" s="90" t="s">
        <v>710</v>
      </c>
      <c r="D110" s="91" t="s">
        <v>711</v>
      </c>
      <c r="E110" s="496"/>
      <c r="F110" s="497">
        <v>1</v>
      </c>
      <c r="G110" s="497">
        <f t="shared" si="8"/>
        <v>7</v>
      </c>
      <c r="H110" s="527">
        <v>2</v>
      </c>
      <c r="I110" s="528">
        <v>1</v>
      </c>
      <c r="J110" s="528">
        <v>1</v>
      </c>
      <c r="K110" s="528">
        <v>2</v>
      </c>
      <c r="L110" s="528" t="s">
        <v>46</v>
      </c>
      <c r="M110" s="529">
        <v>1</v>
      </c>
    </row>
    <row r="111" spans="1:13" ht="12.75" outlineLevel="2">
      <c r="A111" s="185" t="s">
        <v>39</v>
      </c>
      <c r="B111" s="186" t="s">
        <v>76</v>
      </c>
      <c r="C111" s="94"/>
      <c r="D111" s="95"/>
      <c r="E111" s="501">
        <v>10</v>
      </c>
      <c r="F111" s="169">
        <f aca="true" t="shared" si="9" ref="F111:M111">SUBTOTAL(9,F87:F110)</f>
        <v>31</v>
      </c>
      <c r="G111" s="169">
        <f t="shared" si="9"/>
        <v>151</v>
      </c>
      <c r="H111" s="530">
        <f t="shared" si="9"/>
        <v>19</v>
      </c>
      <c r="I111" s="531">
        <f t="shared" si="9"/>
        <v>25</v>
      </c>
      <c r="J111" s="531">
        <f t="shared" si="9"/>
        <v>32</v>
      </c>
      <c r="K111" s="531">
        <f t="shared" si="9"/>
        <v>35</v>
      </c>
      <c r="L111" s="531">
        <f t="shared" si="9"/>
        <v>22</v>
      </c>
      <c r="M111" s="532">
        <f t="shared" si="9"/>
        <v>18</v>
      </c>
    </row>
    <row r="112" spans="1:13" ht="12.75" outlineLevel="3">
      <c r="A112" s="61" t="s">
        <v>39</v>
      </c>
      <c r="B112" s="90" t="s">
        <v>77</v>
      </c>
      <c r="C112" s="90" t="s">
        <v>78</v>
      </c>
      <c r="D112" s="91" t="s">
        <v>709</v>
      </c>
      <c r="E112" s="496"/>
      <c r="F112" s="497">
        <v>1</v>
      </c>
      <c r="G112" s="497">
        <f aca="true" t="shared" si="10" ref="G112:G130">SUM(H112:M112)</f>
        <v>3</v>
      </c>
      <c r="H112" s="527" t="s">
        <v>46</v>
      </c>
      <c r="I112" s="528" t="s">
        <v>46</v>
      </c>
      <c r="J112" s="528">
        <v>1</v>
      </c>
      <c r="K112" s="528" t="s">
        <v>46</v>
      </c>
      <c r="L112" s="528">
        <v>2</v>
      </c>
      <c r="M112" s="529" t="s">
        <v>46</v>
      </c>
    </row>
    <row r="113" spans="1:13" ht="12.75" outlineLevel="3">
      <c r="A113" s="61" t="s">
        <v>39</v>
      </c>
      <c r="B113" s="90" t="s">
        <v>77</v>
      </c>
      <c r="C113" s="90" t="s">
        <v>710</v>
      </c>
      <c r="D113" s="91" t="s">
        <v>713</v>
      </c>
      <c r="E113" s="496"/>
      <c r="F113" s="497">
        <v>1</v>
      </c>
      <c r="G113" s="497">
        <f t="shared" si="10"/>
        <v>1</v>
      </c>
      <c r="H113" s="527" t="s">
        <v>46</v>
      </c>
      <c r="I113" s="528">
        <v>1</v>
      </c>
      <c r="J113" s="528" t="s">
        <v>46</v>
      </c>
      <c r="K113" s="528" t="s">
        <v>46</v>
      </c>
      <c r="L113" s="528" t="s">
        <v>46</v>
      </c>
      <c r="M113" s="529" t="s">
        <v>46</v>
      </c>
    </row>
    <row r="114" spans="1:13" ht="12.75" outlineLevel="3">
      <c r="A114" s="61" t="s">
        <v>39</v>
      </c>
      <c r="B114" s="90" t="s">
        <v>77</v>
      </c>
      <c r="C114" s="90" t="s">
        <v>710</v>
      </c>
      <c r="D114" s="91" t="s">
        <v>711</v>
      </c>
      <c r="E114" s="496"/>
      <c r="F114" s="497">
        <v>2</v>
      </c>
      <c r="G114" s="497">
        <f t="shared" si="10"/>
        <v>9</v>
      </c>
      <c r="H114" s="527">
        <v>1</v>
      </c>
      <c r="I114" s="528">
        <v>3</v>
      </c>
      <c r="J114" s="528" t="s">
        <v>46</v>
      </c>
      <c r="K114" s="528">
        <v>1</v>
      </c>
      <c r="L114" s="528" t="s">
        <v>46</v>
      </c>
      <c r="M114" s="529">
        <v>4</v>
      </c>
    </row>
    <row r="115" spans="1:13" ht="12.75" outlineLevel="3">
      <c r="A115" s="61" t="s">
        <v>39</v>
      </c>
      <c r="B115" s="90" t="s">
        <v>77</v>
      </c>
      <c r="C115" s="90" t="s">
        <v>79</v>
      </c>
      <c r="D115" s="91" t="s">
        <v>709</v>
      </c>
      <c r="E115" s="496"/>
      <c r="F115" s="497">
        <v>2</v>
      </c>
      <c r="G115" s="497">
        <f>SUM(H115:M115)</f>
        <v>12</v>
      </c>
      <c r="H115" s="527">
        <v>3</v>
      </c>
      <c r="I115" s="528">
        <v>2</v>
      </c>
      <c r="J115" s="528">
        <v>2</v>
      </c>
      <c r="K115" s="528" t="s">
        <v>46</v>
      </c>
      <c r="L115" s="528">
        <v>4</v>
      </c>
      <c r="M115" s="529">
        <v>1</v>
      </c>
    </row>
    <row r="116" spans="1:13" ht="12.75" outlineLevel="3">
      <c r="A116" s="61" t="s">
        <v>39</v>
      </c>
      <c r="B116" s="90" t="s">
        <v>77</v>
      </c>
      <c r="C116" s="90" t="s">
        <v>710</v>
      </c>
      <c r="D116" s="91" t="s">
        <v>711</v>
      </c>
      <c r="E116" s="496"/>
      <c r="F116" s="497">
        <v>2</v>
      </c>
      <c r="G116" s="497">
        <f>SUM(H116:M116)</f>
        <v>11</v>
      </c>
      <c r="H116" s="527">
        <v>2</v>
      </c>
      <c r="I116" s="528">
        <v>2</v>
      </c>
      <c r="J116" s="528">
        <v>3</v>
      </c>
      <c r="K116" s="528">
        <v>1</v>
      </c>
      <c r="L116" s="528">
        <v>3</v>
      </c>
      <c r="M116" s="529" t="s">
        <v>46</v>
      </c>
    </row>
    <row r="117" spans="1:13" ht="12.75" outlineLevel="3">
      <c r="A117" s="61" t="s">
        <v>39</v>
      </c>
      <c r="B117" s="90" t="s">
        <v>77</v>
      </c>
      <c r="C117" s="90" t="s">
        <v>80</v>
      </c>
      <c r="D117" s="91" t="s">
        <v>709</v>
      </c>
      <c r="E117" s="496"/>
      <c r="F117" s="497">
        <v>2</v>
      </c>
      <c r="G117" s="497">
        <f t="shared" si="10"/>
        <v>13</v>
      </c>
      <c r="H117" s="527">
        <v>1</v>
      </c>
      <c r="I117" s="528">
        <v>4</v>
      </c>
      <c r="J117" s="528">
        <v>2</v>
      </c>
      <c r="K117" s="528">
        <v>1</v>
      </c>
      <c r="L117" s="528">
        <v>1</v>
      </c>
      <c r="M117" s="529">
        <v>4</v>
      </c>
    </row>
    <row r="118" spans="1:13" ht="12.75" outlineLevel="3">
      <c r="A118" s="61" t="s">
        <v>39</v>
      </c>
      <c r="B118" s="90" t="s">
        <v>77</v>
      </c>
      <c r="C118" s="90" t="s">
        <v>710</v>
      </c>
      <c r="D118" s="91" t="s">
        <v>711</v>
      </c>
      <c r="E118" s="496"/>
      <c r="F118" s="497">
        <v>1</v>
      </c>
      <c r="G118" s="497">
        <f t="shared" si="10"/>
        <v>3</v>
      </c>
      <c r="H118" s="527" t="s">
        <v>46</v>
      </c>
      <c r="I118" s="528">
        <v>1</v>
      </c>
      <c r="J118" s="528">
        <v>1</v>
      </c>
      <c r="K118" s="528">
        <v>1</v>
      </c>
      <c r="L118" s="528" t="s">
        <v>46</v>
      </c>
      <c r="M118" s="529" t="s">
        <v>46</v>
      </c>
    </row>
    <row r="119" spans="1:13" ht="12.75" outlineLevel="3">
      <c r="A119" s="61" t="s">
        <v>39</v>
      </c>
      <c r="B119" s="90" t="s">
        <v>77</v>
      </c>
      <c r="C119" s="90" t="s">
        <v>81</v>
      </c>
      <c r="D119" s="91" t="s">
        <v>709</v>
      </c>
      <c r="E119" s="496"/>
      <c r="F119" s="497">
        <v>1</v>
      </c>
      <c r="G119" s="497">
        <f t="shared" si="10"/>
        <v>5</v>
      </c>
      <c r="H119" s="527">
        <v>1</v>
      </c>
      <c r="I119" s="528" t="s">
        <v>46</v>
      </c>
      <c r="J119" s="528">
        <v>1</v>
      </c>
      <c r="K119" s="528" t="s">
        <v>46</v>
      </c>
      <c r="L119" s="528">
        <v>3</v>
      </c>
      <c r="M119" s="529" t="s">
        <v>46</v>
      </c>
    </row>
    <row r="120" spans="1:13" ht="12.75" outlineLevel="3">
      <c r="A120" s="61" t="s">
        <v>39</v>
      </c>
      <c r="B120" s="90" t="s">
        <v>77</v>
      </c>
      <c r="C120" s="90" t="s">
        <v>710</v>
      </c>
      <c r="D120" s="91" t="s">
        <v>713</v>
      </c>
      <c r="E120" s="496"/>
      <c r="F120" s="497">
        <v>1</v>
      </c>
      <c r="G120" s="497">
        <f t="shared" si="10"/>
        <v>1</v>
      </c>
      <c r="H120" s="527" t="s">
        <v>46</v>
      </c>
      <c r="I120" s="528" t="s">
        <v>46</v>
      </c>
      <c r="J120" s="528" t="s">
        <v>46</v>
      </c>
      <c r="K120" s="528">
        <v>1</v>
      </c>
      <c r="L120" s="528" t="s">
        <v>46</v>
      </c>
      <c r="M120" s="529" t="s">
        <v>46</v>
      </c>
    </row>
    <row r="121" spans="1:13" ht="12.75" outlineLevel="3">
      <c r="A121" s="61" t="s">
        <v>39</v>
      </c>
      <c r="B121" s="90" t="s">
        <v>77</v>
      </c>
      <c r="C121" s="90" t="s">
        <v>710</v>
      </c>
      <c r="D121" s="91" t="s">
        <v>711</v>
      </c>
      <c r="E121" s="496"/>
      <c r="F121" s="497">
        <v>2</v>
      </c>
      <c r="G121" s="497">
        <f t="shared" si="10"/>
        <v>13</v>
      </c>
      <c r="H121" s="527" t="s">
        <v>46</v>
      </c>
      <c r="I121" s="528">
        <v>2</v>
      </c>
      <c r="J121" s="528">
        <v>2</v>
      </c>
      <c r="K121" s="528">
        <v>2</v>
      </c>
      <c r="L121" s="528">
        <v>3</v>
      </c>
      <c r="M121" s="529">
        <v>4</v>
      </c>
    </row>
    <row r="122" spans="1:13" ht="12.75" outlineLevel="3">
      <c r="A122" s="61" t="s">
        <v>39</v>
      </c>
      <c r="B122" s="90" t="s">
        <v>77</v>
      </c>
      <c r="C122" s="90" t="s">
        <v>82</v>
      </c>
      <c r="D122" s="91" t="s">
        <v>709</v>
      </c>
      <c r="E122" s="496"/>
      <c r="F122" s="497">
        <v>1</v>
      </c>
      <c r="G122" s="497">
        <f t="shared" si="10"/>
        <v>3</v>
      </c>
      <c r="H122" s="527" t="s">
        <v>46</v>
      </c>
      <c r="I122" s="528" t="s">
        <v>46</v>
      </c>
      <c r="J122" s="528" t="s">
        <v>46</v>
      </c>
      <c r="K122" s="528" t="s">
        <v>46</v>
      </c>
      <c r="L122" s="528">
        <v>2</v>
      </c>
      <c r="M122" s="529">
        <v>1</v>
      </c>
    </row>
    <row r="123" spans="1:13" ht="12.75" outlineLevel="3">
      <c r="A123" s="61" t="s">
        <v>39</v>
      </c>
      <c r="B123" s="90" t="s">
        <v>77</v>
      </c>
      <c r="C123" s="90" t="s">
        <v>83</v>
      </c>
      <c r="D123" s="91" t="s">
        <v>709</v>
      </c>
      <c r="E123" s="496"/>
      <c r="F123" s="497">
        <v>1</v>
      </c>
      <c r="G123" s="497">
        <f t="shared" si="10"/>
        <v>3</v>
      </c>
      <c r="H123" s="527" t="s">
        <v>46</v>
      </c>
      <c r="I123" s="528">
        <v>1</v>
      </c>
      <c r="J123" s="528">
        <v>1</v>
      </c>
      <c r="K123" s="528">
        <v>1</v>
      </c>
      <c r="L123" s="528" t="s">
        <v>46</v>
      </c>
      <c r="M123" s="529" t="s">
        <v>46</v>
      </c>
    </row>
    <row r="124" spans="1:13" ht="12.75" outlineLevel="3">
      <c r="A124" s="61" t="s">
        <v>39</v>
      </c>
      <c r="B124" s="90" t="s">
        <v>77</v>
      </c>
      <c r="C124" s="90" t="s">
        <v>710</v>
      </c>
      <c r="D124" s="91" t="s">
        <v>711</v>
      </c>
      <c r="E124" s="496"/>
      <c r="F124" s="497">
        <v>1</v>
      </c>
      <c r="G124" s="497">
        <f t="shared" si="10"/>
        <v>5</v>
      </c>
      <c r="H124" s="527" t="s">
        <v>46</v>
      </c>
      <c r="I124" s="528">
        <v>1</v>
      </c>
      <c r="J124" s="528">
        <v>2</v>
      </c>
      <c r="K124" s="528">
        <v>1</v>
      </c>
      <c r="L124" s="528" t="s">
        <v>46</v>
      </c>
      <c r="M124" s="529">
        <v>1</v>
      </c>
    </row>
    <row r="125" spans="1:13" ht="12.75" outlineLevel="3">
      <c r="A125" s="61" t="s">
        <v>39</v>
      </c>
      <c r="B125" s="90" t="s">
        <v>77</v>
      </c>
      <c r="C125" s="90" t="s">
        <v>84</v>
      </c>
      <c r="D125" s="91" t="s">
        <v>709</v>
      </c>
      <c r="E125" s="496"/>
      <c r="F125" s="497">
        <v>1</v>
      </c>
      <c r="G125" s="497">
        <f t="shared" si="10"/>
        <v>4</v>
      </c>
      <c r="H125" s="527">
        <v>1</v>
      </c>
      <c r="I125" s="528">
        <v>1</v>
      </c>
      <c r="J125" s="528">
        <v>1</v>
      </c>
      <c r="K125" s="528">
        <v>1</v>
      </c>
      <c r="L125" s="528" t="s">
        <v>46</v>
      </c>
      <c r="M125" s="529" t="s">
        <v>46</v>
      </c>
    </row>
    <row r="126" spans="1:13" ht="12.75" outlineLevel="3">
      <c r="A126" s="61" t="s">
        <v>39</v>
      </c>
      <c r="B126" s="90" t="s">
        <v>77</v>
      </c>
      <c r="C126" s="90" t="s">
        <v>710</v>
      </c>
      <c r="D126" s="91" t="s">
        <v>714</v>
      </c>
      <c r="E126" s="496"/>
      <c r="F126" s="497">
        <v>1</v>
      </c>
      <c r="G126" s="497">
        <f t="shared" si="10"/>
        <v>1</v>
      </c>
      <c r="H126" s="527" t="s">
        <v>46</v>
      </c>
      <c r="I126" s="528">
        <v>1</v>
      </c>
      <c r="J126" s="528" t="s">
        <v>46</v>
      </c>
      <c r="K126" s="528" t="s">
        <v>46</v>
      </c>
      <c r="L126" s="528" t="s">
        <v>46</v>
      </c>
      <c r="M126" s="529" t="s">
        <v>46</v>
      </c>
    </row>
    <row r="127" spans="1:13" ht="12.75" outlineLevel="3">
      <c r="A127" s="61" t="s">
        <v>39</v>
      </c>
      <c r="B127" s="90" t="s">
        <v>77</v>
      </c>
      <c r="C127" s="90" t="s">
        <v>710</v>
      </c>
      <c r="D127" s="91" t="s">
        <v>711</v>
      </c>
      <c r="E127" s="496"/>
      <c r="F127" s="497">
        <v>1</v>
      </c>
      <c r="G127" s="497">
        <f t="shared" si="10"/>
        <v>4</v>
      </c>
      <c r="H127" s="527">
        <v>1</v>
      </c>
      <c r="I127" s="528">
        <v>1</v>
      </c>
      <c r="J127" s="528">
        <v>1</v>
      </c>
      <c r="K127" s="528" t="s">
        <v>46</v>
      </c>
      <c r="L127" s="528" t="s">
        <v>46</v>
      </c>
      <c r="M127" s="529">
        <v>1</v>
      </c>
    </row>
    <row r="128" spans="1:13" ht="12.75" outlineLevel="3">
      <c r="A128" s="61" t="s">
        <v>39</v>
      </c>
      <c r="B128" s="90" t="s">
        <v>77</v>
      </c>
      <c r="C128" s="90" t="s">
        <v>85</v>
      </c>
      <c r="D128" s="91" t="s">
        <v>709</v>
      </c>
      <c r="E128" s="496"/>
      <c r="F128" s="497">
        <v>1</v>
      </c>
      <c r="G128" s="497">
        <f t="shared" si="10"/>
        <v>5</v>
      </c>
      <c r="H128" s="527">
        <v>1</v>
      </c>
      <c r="I128" s="528">
        <v>1</v>
      </c>
      <c r="J128" s="528">
        <v>1</v>
      </c>
      <c r="K128" s="528" t="s">
        <v>46</v>
      </c>
      <c r="L128" s="528">
        <v>1</v>
      </c>
      <c r="M128" s="529">
        <v>1</v>
      </c>
    </row>
    <row r="129" spans="1:13" ht="12.75" outlineLevel="3">
      <c r="A129" s="61" t="s">
        <v>39</v>
      </c>
      <c r="B129" s="90" t="s">
        <v>77</v>
      </c>
      <c r="C129" s="90" t="s">
        <v>710</v>
      </c>
      <c r="D129" s="91" t="s">
        <v>713</v>
      </c>
      <c r="E129" s="496"/>
      <c r="F129" s="497">
        <v>1</v>
      </c>
      <c r="G129" s="497">
        <f t="shared" si="10"/>
        <v>1</v>
      </c>
      <c r="H129" s="527">
        <v>1</v>
      </c>
      <c r="I129" s="528" t="s">
        <v>46</v>
      </c>
      <c r="J129" s="528" t="s">
        <v>46</v>
      </c>
      <c r="K129" s="528" t="s">
        <v>46</v>
      </c>
      <c r="L129" s="528" t="s">
        <v>46</v>
      </c>
      <c r="M129" s="529" t="s">
        <v>46</v>
      </c>
    </row>
    <row r="130" spans="1:13" ht="12.75" outlineLevel="3">
      <c r="A130" s="61" t="s">
        <v>39</v>
      </c>
      <c r="B130" s="90" t="s">
        <v>77</v>
      </c>
      <c r="C130" s="90" t="s">
        <v>710</v>
      </c>
      <c r="D130" s="91" t="s">
        <v>711</v>
      </c>
      <c r="E130" s="496"/>
      <c r="F130" s="497">
        <v>1</v>
      </c>
      <c r="G130" s="497">
        <f t="shared" si="10"/>
        <v>3</v>
      </c>
      <c r="H130" s="527" t="s">
        <v>46</v>
      </c>
      <c r="I130" s="528">
        <v>1</v>
      </c>
      <c r="J130" s="528" t="s">
        <v>46</v>
      </c>
      <c r="K130" s="528">
        <v>1</v>
      </c>
      <c r="L130" s="528">
        <v>1</v>
      </c>
      <c r="M130" s="529" t="s">
        <v>46</v>
      </c>
    </row>
    <row r="131" spans="1:13" ht="12.75" outlineLevel="2">
      <c r="A131" s="185" t="s">
        <v>39</v>
      </c>
      <c r="B131" s="186" t="s">
        <v>86</v>
      </c>
      <c r="C131" s="94"/>
      <c r="D131" s="95"/>
      <c r="E131" s="501">
        <v>8</v>
      </c>
      <c r="F131" s="169">
        <f aca="true" t="shared" si="11" ref="F131:M131">SUBTOTAL(9,F112:F130)</f>
        <v>24</v>
      </c>
      <c r="G131" s="169">
        <f t="shared" si="11"/>
        <v>100</v>
      </c>
      <c r="H131" s="530">
        <f t="shared" si="11"/>
        <v>12</v>
      </c>
      <c r="I131" s="531">
        <f t="shared" si="11"/>
        <v>22</v>
      </c>
      <c r="J131" s="531">
        <f t="shared" si="11"/>
        <v>18</v>
      </c>
      <c r="K131" s="531">
        <f t="shared" si="11"/>
        <v>11</v>
      </c>
      <c r="L131" s="531">
        <f t="shared" si="11"/>
        <v>20</v>
      </c>
      <c r="M131" s="532">
        <f t="shared" si="11"/>
        <v>17</v>
      </c>
    </row>
    <row r="132" spans="1:13" ht="12.75" outlineLevel="3">
      <c r="A132" s="61" t="s">
        <v>39</v>
      </c>
      <c r="B132" s="90" t="s">
        <v>87</v>
      </c>
      <c r="C132" s="90" t="s">
        <v>88</v>
      </c>
      <c r="D132" s="91" t="s">
        <v>709</v>
      </c>
      <c r="E132" s="496"/>
      <c r="F132" s="497">
        <v>1</v>
      </c>
      <c r="G132" s="497">
        <f aca="true" t="shared" si="12" ref="G132:G152">SUM(H132:M132)</f>
        <v>3</v>
      </c>
      <c r="H132" s="527">
        <v>2</v>
      </c>
      <c r="I132" s="528" t="s">
        <v>46</v>
      </c>
      <c r="J132" s="528" t="s">
        <v>46</v>
      </c>
      <c r="K132" s="528" t="s">
        <v>46</v>
      </c>
      <c r="L132" s="528">
        <v>1</v>
      </c>
      <c r="M132" s="529" t="s">
        <v>46</v>
      </c>
    </row>
    <row r="133" spans="1:13" ht="12.75" outlineLevel="3">
      <c r="A133" s="61" t="s">
        <v>39</v>
      </c>
      <c r="B133" s="90" t="s">
        <v>87</v>
      </c>
      <c r="C133" s="90" t="s">
        <v>710</v>
      </c>
      <c r="D133" s="91" t="s">
        <v>711</v>
      </c>
      <c r="E133" s="496"/>
      <c r="F133" s="497">
        <v>1</v>
      </c>
      <c r="G133" s="497">
        <f t="shared" si="12"/>
        <v>4</v>
      </c>
      <c r="H133" s="527" t="s">
        <v>46</v>
      </c>
      <c r="I133" s="528" t="s">
        <v>46</v>
      </c>
      <c r="J133" s="528">
        <v>2</v>
      </c>
      <c r="K133" s="528" t="s">
        <v>46</v>
      </c>
      <c r="L133" s="528">
        <v>2</v>
      </c>
      <c r="M133" s="529" t="s">
        <v>46</v>
      </c>
    </row>
    <row r="134" spans="1:13" ht="12.75" outlineLevel="3">
      <c r="A134" s="61" t="s">
        <v>39</v>
      </c>
      <c r="B134" s="90" t="s">
        <v>87</v>
      </c>
      <c r="C134" s="90" t="s">
        <v>89</v>
      </c>
      <c r="D134" s="91" t="s">
        <v>709</v>
      </c>
      <c r="E134" s="496"/>
      <c r="F134" s="497">
        <v>1</v>
      </c>
      <c r="G134" s="497">
        <f>SUM(H134:M134)</f>
        <v>2</v>
      </c>
      <c r="H134" s="527">
        <v>1</v>
      </c>
      <c r="I134" s="528" t="s">
        <v>46</v>
      </c>
      <c r="J134" s="528" t="s">
        <v>46</v>
      </c>
      <c r="K134" s="528" t="s">
        <v>46</v>
      </c>
      <c r="L134" s="528" t="s">
        <v>46</v>
      </c>
      <c r="M134" s="529">
        <v>1</v>
      </c>
    </row>
    <row r="135" spans="1:13" ht="12.75" outlineLevel="3">
      <c r="A135" s="61" t="s">
        <v>39</v>
      </c>
      <c r="B135" s="90" t="s">
        <v>87</v>
      </c>
      <c r="C135" s="90" t="s">
        <v>710</v>
      </c>
      <c r="D135" s="91" t="s">
        <v>713</v>
      </c>
      <c r="E135" s="496"/>
      <c r="F135" s="497">
        <v>1</v>
      </c>
      <c r="G135" s="497">
        <f t="shared" si="12"/>
        <v>1</v>
      </c>
      <c r="H135" s="527" t="s">
        <v>46</v>
      </c>
      <c r="I135" s="528" t="s">
        <v>46</v>
      </c>
      <c r="J135" s="528" t="s">
        <v>46</v>
      </c>
      <c r="K135" s="528" t="s">
        <v>46</v>
      </c>
      <c r="L135" s="528">
        <v>1</v>
      </c>
      <c r="M135" s="529" t="s">
        <v>46</v>
      </c>
    </row>
    <row r="136" spans="1:13" ht="12.75" outlineLevel="3">
      <c r="A136" s="61" t="s">
        <v>39</v>
      </c>
      <c r="B136" s="90" t="s">
        <v>87</v>
      </c>
      <c r="C136" s="90" t="s">
        <v>710</v>
      </c>
      <c r="D136" s="91" t="s">
        <v>712</v>
      </c>
      <c r="E136" s="496"/>
      <c r="F136" s="497">
        <v>1</v>
      </c>
      <c r="G136" s="497">
        <f t="shared" si="12"/>
        <v>1</v>
      </c>
      <c r="H136" s="527">
        <v>1</v>
      </c>
      <c r="I136" s="528" t="s">
        <v>46</v>
      </c>
      <c r="J136" s="528" t="s">
        <v>46</v>
      </c>
      <c r="K136" s="528" t="s">
        <v>46</v>
      </c>
      <c r="L136" s="528" t="s">
        <v>46</v>
      </c>
      <c r="M136" s="529" t="s">
        <v>46</v>
      </c>
    </row>
    <row r="137" spans="1:13" ht="12.75" outlineLevel="3">
      <c r="A137" s="61" t="s">
        <v>39</v>
      </c>
      <c r="B137" s="90" t="s">
        <v>87</v>
      </c>
      <c r="C137" s="90" t="s">
        <v>710</v>
      </c>
      <c r="D137" s="91" t="s">
        <v>711</v>
      </c>
      <c r="E137" s="496"/>
      <c r="F137" s="497">
        <v>1</v>
      </c>
      <c r="G137" s="497">
        <f t="shared" si="12"/>
        <v>5</v>
      </c>
      <c r="H137" s="527" t="s">
        <v>46</v>
      </c>
      <c r="I137" s="528">
        <v>1</v>
      </c>
      <c r="J137" s="528" t="s">
        <v>46</v>
      </c>
      <c r="K137" s="528">
        <v>1</v>
      </c>
      <c r="L137" s="528">
        <v>1</v>
      </c>
      <c r="M137" s="529">
        <v>2</v>
      </c>
    </row>
    <row r="138" spans="1:13" ht="12.75" outlineLevel="3">
      <c r="A138" s="61" t="s">
        <v>39</v>
      </c>
      <c r="B138" s="90" t="s">
        <v>87</v>
      </c>
      <c r="C138" s="90" t="s">
        <v>90</v>
      </c>
      <c r="D138" s="91" t="s">
        <v>709</v>
      </c>
      <c r="E138" s="496"/>
      <c r="F138" s="497">
        <v>2</v>
      </c>
      <c r="G138" s="497">
        <f t="shared" si="12"/>
        <v>12</v>
      </c>
      <c r="H138" s="527">
        <v>2</v>
      </c>
      <c r="I138" s="528">
        <v>1</v>
      </c>
      <c r="J138" s="528">
        <v>3</v>
      </c>
      <c r="K138" s="528">
        <v>4</v>
      </c>
      <c r="L138" s="528">
        <v>1</v>
      </c>
      <c r="M138" s="529">
        <v>1</v>
      </c>
    </row>
    <row r="139" spans="1:13" ht="12.75" outlineLevel="3">
      <c r="A139" s="61" t="s">
        <v>39</v>
      </c>
      <c r="B139" s="90" t="s">
        <v>87</v>
      </c>
      <c r="C139" s="90" t="s">
        <v>710</v>
      </c>
      <c r="D139" s="91" t="s">
        <v>711</v>
      </c>
      <c r="E139" s="496"/>
      <c r="F139" s="497">
        <v>1</v>
      </c>
      <c r="G139" s="497">
        <f t="shared" si="12"/>
        <v>5</v>
      </c>
      <c r="H139" s="527">
        <v>1</v>
      </c>
      <c r="I139" s="528">
        <v>1</v>
      </c>
      <c r="J139" s="528" t="s">
        <v>46</v>
      </c>
      <c r="K139" s="528" t="s">
        <v>46</v>
      </c>
      <c r="L139" s="528" t="s">
        <v>46</v>
      </c>
      <c r="M139" s="529">
        <v>3</v>
      </c>
    </row>
    <row r="140" spans="1:13" ht="12.75" outlineLevel="3">
      <c r="A140" s="61" t="s">
        <v>39</v>
      </c>
      <c r="B140" s="90" t="s">
        <v>87</v>
      </c>
      <c r="C140" s="90" t="s">
        <v>91</v>
      </c>
      <c r="D140" s="91" t="s">
        <v>709</v>
      </c>
      <c r="E140" s="496"/>
      <c r="F140" s="497">
        <v>1</v>
      </c>
      <c r="G140" s="497">
        <f t="shared" si="12"/>
        <v>3</v>
      </c>
      <c r="H140" s="527" t="s">
        <v>46</v>
      </c>
      <c r="I140" s="528" t="s">
        <v>46</v>
      </c>
      <c r="J140" s="528">
        <v>2</v>
      </c>
      <c r="K140" s="528" t="s">
        <v>46</v>
      </c>
      <c r="L140" s="528" t="s">
        <v>46</v>
      </c>
      <c r="M140" s="529">
        <v>1</v>
      </c>
    </row>
    <row r="141" spans="1:13" ht="12.75" outlineLevel="3">
      <c r="A141" s="61" t="s">
        <v>39</v>
      </c>
      <c r="B141" s="90" t="s">
        <v>87</v>
      </c>
      <c r="C141" s="90" t="s">
        <v>710</v>
      </c>
      <c r="D141" s="91" t="s">
        <v>715</v>
      </c>
      <c r="E141" s="496"/>
      <c r="F141" s="497">
        <v>1</v>
      </c>
      <c r="G141" s="497">
        <f t="shared" si="12"/>
        <v>1</v>
      </c>
      <c r="H141" s="527" t="s">
        <v>46</v>
      </c>
      <c r="I141" s="528">
        <v>1</v>
      </c>
      <c r="J141" s="528" t="s">
        <v>46</v>
      </c>
      <c r="K141" s="528" t="s">
        <v>46</v>
      </c>
      <c r="L141" s="528" t="s">
        <v>46</v>
      </c>
      <c r="M141" s="529" t="s">
        <v>46</v>
      </c>
    </row>
    <row r="142" spans="1:13" ht="12.75" outlineLevel="3">
      <c r="A142" s="61" t="s">
        <v>39</v>
      </c>
      <c r="B142" s="90" t="s">
        <v>87</v>
      </c>
      <c r="C142" s="90" t="s">
        <v>710</v>
      </c>
      <c r="D142" s="91" t="s">
        <v>711</v>
      </c>
      <c r="E142" s="496"/>
      <c r="F142" s="497">
        <v>1</v>
      </c>
      <c r="G142" s="497">
        <f t="shared" si="12"/>
        <v>5</v>
      </c>
      <c r="H142" s="527">
        <v>2</v>
      </c>
      <c r="I142" s="528">
        <v>1</v>
      </c>
      <c r="J142" s="528">
        <v>1</v>
      </c>
      <c r="K142" s="528">
        <v>1</v>
      </c>
      <c r="L142" s="528" t="s">
        <v>46</v>
      </c>
      <c r="M142" s="529" t="s">
        <v>46</v>
      </c>
    </row>
    <row r="143" spans="1:13" ht="12.75" outlineLevel="3">
      <c r="A143" s="61" t="s">
        <v>39</v>
      </c>
      <c r="B143" s="90" t="s">
        <v>87</v>
      </c>
      <c r="C143" s="90" t="s">
        <v>92</v>
      </c>
      <c r="D143" s="91" t="s">
        <v>709</v>
      </c>
      <c r="E143" s="496"/>
      <c r="F143" s="497">
        <v>1</v>
      </c>
      <c r="G143" s="497">
        <f t="shared" si="12"/>
        <v>4</v>
      </c>
      <c r="H143" s="527" t="s">
        <v>46</v>
      </c>
      <c r="I143" s="528" t="s">
        <v>46</v>
      </c>
      <c r="J143" s="528" t="s">
        <v>46</v>
      </c>
      <c r="K143" s="528" t="s">
        <v>46</v>
      </c>
      <c r="L143" s="528">
        <v>2</v>
      </c>
      <c r="M143" s="529">
        <v>2</v>
      </c>
    </row>
    <row r="144" spans="1:13" ht="12.75" outlineLevel="3">
      <c r="A144" s="61" t="s">
        <v>39</v>
      </c>
      <c r="B144" s="90" t="s">
        <v>87</v>
      </c>
      <c r="C144" s="90" t="s">
        <v>710</v>
      </c>
      <c r="D144" s="91" t="s">
        <v>711</v>
      </c>
      <c r="E144" s="496"/>
      <c r="F144" s="497">
        <v>1</v>
      </c>
      <c r="G144" s="497">
        <f t="shared" si="12"/>
        <v>2</v>
      </c>
      <c r="H144" s="527" t="s">
        <v>46</v>
      </c>
      <c r="I144" s="528" t="s">
        <v>46</v>
      </c>
      <c r="J144" s="528" t="s">
        <v>46</v>
      </c>
      <c r="K144" s="528" t="s">
        <v>46</v>
      </c>
      <c r="L144" s="528" t="s">
        <v>46</v>
      </c>
      <c r="M144" s="529">
        <v>2</v>
      </c>
    </row>
    <row r="145" spans="1:13" ht="12.75" outlineLevel="3">
      <c r="A145" s="61" t="s">
        <v>39</v>
      </c>
      <c r="B145" s="90" t="s">
        <v>87</v>
      </c>
      <c r="C145" s="90" t="s">
        <v>93</v>
      </c>
      <c r="D145" s="91" t="s">
        <v>709</v>
      </c>
      <c r="E145" s="496"/>
      <c r="F145" s="497">
        <v>1</v>
      </c>
      <c r="G145" s="497">
        <f t="shared" si="12"/>
        <v>5</v>
      </c>
      <c r="H145" s="527">
        <v>1</v>
      </c>
      <c r="I145" s="528" t="s">
        <v>46</v>
      </c>
      <c r="J145" s="528">
        <v>1</v>
      </c>
      <c r="K145" s="528">
        <v>1</v>
      </c>
      <c r="L145" s="528" t="s">
        <v>46</v>
      </c>
      <c r="M145" s="529">
        <v>2</v>
      </c>
    </row>
    <row r="146" spans="1:13" ht="12.75" outlineLevel="3">
      <c r="A146" s="61" t="s">
        <v>39</v>
      </c>
      <c r="B146" s="90" t="s">
        <v>87</v>
      </c>
      <c r="C146" s="90" t="s">
        <v>710</v>
      </c>
      <c r="D146" s="91" t="s">
        <v>712</v>
      </c>
      <c r="E146" s="496"/>
      <c r="F146" s="497">
        <v>1</v>
      </c>
      <c r="G146" s="497">
        <f t="shared" si="12"/>
        <v>1</v>
      </c>
      <c r="H146" s="527" t="s">
        <v>46</v>
      </c>
      <c r="I146" s="528" t="s">
        <v>46</v>
      </c>
      <c r="J146" s="528" t="s">
        <v>46</v>
      </c>
      <c r="K146" s="528" t="s">
        <v>46</v>
      </c>
      <c r="L146" s="528" t="s">
        <v>46</v>
      </c>
      <c r="M146" s="529">
        <v>1</v>
      </c>
    </row>
    <row r="147" spans="1:13" ht="12.75" outlineLevel="3">
      <c r="A147" s="61" t="s">
        <v>39</v>
      </c>
      <c r="B147" s="90" t="s">
        <v>87</v>
      </c>
      <c r="C147" s="90" t="s">
        <v>710</v>
      </c>
      <c r="D147" s="91" t="s">
        <v>711</v>
      </c>
      <c r="E147" s="496"/>
      <c r="F147" s="497">
        <v>1</v>
      </c>
      <c r="G147" s="497">
        <f t="shared" si="12"/>
        <v>2</v>
      </c>
      <c r="H147" s="527" t="s">
        <v>46</v>
      </c>
      <c r="I147" s="528" t="s">
        <v>46</v>
      </c>
      <c r="J147" s="528">
        <v>1</v>
      </c>
      <c r="K147" s="528">
        <v>1</v>
      </c>
      <c r="L147" s="528" t="s">
        <v>46</v>
      </c>
      <c r="M147" s="529" t="s">
        <v>46</v>
      </c>
    </row>
    <row r="148" spans="1:13" ht="12.75" outlineLevel="3">
      <c r="A148" s="61" t="s">
        <v>39</v>
      </c>
      <c r="B148" s="90" t="s">
        <v>87</v>
      </c>
      <c r="C148" s="90" t="s">
        <v>94</v>
      </c>
      <c r="D148" s="91" t="s">
        <v>709</v>
      </c>
      <c r="E148" s="496"/>
      <c r="F148" s="497">
        <v>1</v>
      </c>
      <c r="G148" s="497">
        <f t="shared" si="12"/>
        <v>3</v>
      </c>
      <c r="H148" s="527" t="s">
        <v>46</v>
      </c>
      <c r="I148" s="528">
        <v>1</v>
      </c>
      <c r="J148" s="528">
        <v>1</v>
      </c>
      <c r="K148" s="528" t="s">
        <v>46</v>
      </c>
      <c r="L148" s="528" t="s">
        <v>46</v>
      </c>
      <c r="M148" s="529">
        <v>1</v>
      </c>
    </row>
    <row r="149" spans="1:13" ht="12.75" outlineLevel="3">
      <c r="A149" s="61" t="s">
        <v>39</v>
      </c>
      <c r="B149" s="90" t="s">
        <v>87</v>
      </c>
      <c r="C149" s="90" t="s">
        <v>95</v>
      </c>
      <c r="D149" s="91" t="s">
        <v>709</v>
      </c>
      <c r="E149" s="496"/>
      <c r="F149" s="497">
        <v>2</v>
      </c>
      <c r="G149" s="497">
        <f t="shared" si="12"/>
        <v>10</v>
      </c>
      <c r="H149" s="527">
        <v>1</v>
      </c>
      <c r="I149" s="528">
        <v>2</v>
      </c>
      <c r="J149" s="528" t="s">
        <v>46</v>
      </c>
      <c r="K149" s="528">
        <v>2</v>
      </c>
      <c r="L149" s="528">
        <v>2</v>
      </c>
      <c r="M149" s="529">
        <v>3</v>
      </c>
    </row>
    <row r="150" spans="1:13" ht="12.75" outlineLevel="3">
      <c r="A150" s="61" t="s">
        <v>39</v>
      </c>
      <c r="B150" s="90" t="s">
        <v>87</v>
      </c>
      <c r="C150" s="90" t="s">
        <v>710</v>
      </c>
      <c r="D150" s="91" t="s">
        <v>711</v>
      </c>
      <c r="E150" s="496"/>
      <c r="F150" s="497">
        <v>1</v>
      </c>
      <c r="G150" s="497">
        <f t="shared" si="12"/>
        <v>2</v>
      </c>
      <c r="H150" s="527" t="s">
        <v>46</v>
      </c>
      <c r="I150" s="528" t="s">
        <v>46</v>
      </c>
      <c r="J150" s="528">
        <v>1</v>
      </c>
      <c r="K150" s="528" t="s">
        <v>46</v>
      </c>
      <c r="L150" s="528">
        <v>1</v>
      </c>
      <c r="M150" s="529" t="s">
        <v>46</v>
      </c>
    </row>
    <row r="151" spans="1:13" ht="12.75" outlineLevel="3">
      <c r="A151" s="61" t="s">
        <v>39</v>
      </c>
      <c r="B151" s="90" t="s">
        <v>87</v>
      </c>
      <c r="C151" s="90" t="s">
        <v>96</v>
      </c>
      <c r="D151" s="91" t="s">
        <v>709</v>
      </c>
      <c r="E151" s="496"/>
      <c r="F151" s="497">
        <v>1</v>
      </c>
      <c r="G151" s="497">
        <f t="shared" si="12"/>
        <v>4</v>
      </c>
      <c r="H151" s="527">
        <v>1</v>
      </c>
      <c r="I151" s="528" t="s">
        <v>46</v>
      </c>
      <c r="J151" s="528">
        <v>1</v>
      </c>
      <c r="K151" s="528" t="s">
        <v>46</v>
      </c>
      <c r="L151" s="528">
        <v>2</v>
      </c>
      <c r="M151" s="529" t="s">
        <v>46</v>
      </c>
    </row>
    <row r="152" spans="1:13" ht="12.75" outlineLevel="3">
      <c r="A152" s="61" t="s">
        <v>39</v>
      </c>
      <c r="B152" s="90" t="s">
        <v>87</v>
      </c>
      <c r="C152" s="90" t="s">
        <v>710</v>
      </c>
      <c r="D152" s="91" t="s">
        <v>711</v>
      </c>
      <c r="E152" s="496"/>
      <c r="F152" s="497">
        <v>1</v>
      </c>
      <c r="G152" s="497">
        <f t="shared" si="12"/>
        <v>4</v>
      </c>
      <c r="H152" s="527" t="s">
        <v>46</v>
      </c>
      <c r="I152" s="528">
        <v>1</v>
      </c>
      <c r="J152" s="528">
        <v>1</v>
      </c>
      <c r="K152" s="528" t="s">
        <v>46</v>
      </c>
      <c r="L152" s="528">
        <v>1</v>
      </c>
      <c r="M152" s="529">
        <v>1</v>
      </c>
    </row>
    <row r="153" spans="1:13" ht="12.75" outlineLevel="2">
      <c r="A153" s="185" t="s">
        <v>39</v>
      </c>
      <c r="B153" s="186" t="s">
        <v>97</v>
      </c>
      <c r="C153" s="94"/>
      <c r="D153" s="95"/>
      <c r="E153" s="501">
        <v>9</v>
      </c>
      <c r="F153" s="169">
        <f aca="true" t="shared" si="13" ref="F153:M153">SUBTOTAL(9,F132:F152)</f>
        <v>23</v>
      </c>
      <c r="G153" s="169">
        <f t="shared" si="13"/>
        <v>79</v>
      </c>
      <c r="H153" s="530">
        <f t="shared" si="13"/>
        <v>12</v>
      </c>
      <c r="I153" s="531">
        <f t="shared" si="13"/>
        <v>9</v>
      </c>
      <c r="J153" s="531">
        <f t="shared" si="13"/>
        <v>14</v>
      </c>
      <c r="K153" s="531">
        <f t="shared" si="13"/>
        <v>10</v>
      </c>
      <c r="L153" s="531">
        <f t="shared" si="13"/>
        <v>14</v>
      </c>
      <c r="M153" s="532">
        <f t="shared" si="13"/>
        <v>20</v>
      </c>
    </row>
    <row r="154" spans="1:13" ht="12.75" outlineLevel="3">
      <c r="A154" s="61" t="s">
        <v>39</v>
      </c>
      <c r="B154" s="90" t="s">
        <v>98</v>
      </c>
      <c r="C154" s="90" t="s">
        <v>99</v>
      </c>
      <c r="D154" s="91" t="s">
        <v>709</v>
      </c>
      <c r="E154" s="496"/>
      <c r="F154" s="497">
        <v>1</v>
      </c>
      <c r="G154" s="497">
        <f aca="true" t="shared" si="14" ref="G154:G188">SUM(H154:M154)</f>
        <v>4</v>
      </c>
      <c r="H154" s="527">
        <v>1</v>
      </c>
      <c r="I154" s="528" t="s">
        <v>46</v>
      </c>
      <c r="J154" s="528" t="s">
        <v>46</v>
      </c>
      <c r="K154" s="528" t="s">
        <v>46</v>
      </c>
      <c r="L154" s="528">
        <v>1</v>
      </c>
      <c r="M154" s="529">
        <v>2</v>
      </c>
    </row>
    <row r="155" spans="1:13" ht="12.75" outlineLevel="3">
      <c r="A155" s="61" t="s">
        <v>39</v>
      </c>
      <c r="B155" s="90" t="s">
        <v>98</v>
      </c>
      <c r="C155" s="90" t="s">
        <v>710</v>
      </c>
      <c r="D155" s="91" t="s">
        <v>713</v>
      </c>
      <c r="E155" s="496"/>
      <c r="F155" s="497">
        <v>1</v>
      </c>
      <c r="G155" s="497">
        <f t="shared" si="14"/>
        <v>1</v>
      </c>
      <c r="H155" s="527" t="s">
        <v>46</v>
      </c>
      <c r="I155" s="528" t="s">
        <v>46</v>
      </c>
      <c r="J155" s="528" t="s">
        <v>46</v>
      </c>
      <c r="K155" s="528">
        <v>1</v>
      </c>
      <c r="L155" s="528" t="s">
        <v>46</v>
      </c>
      <c r="M155" s="529" t="s">
        <v>46</v>
      </c>
    </row>
    <row r="156" spans="1:13" ht="12.75" outlineLevel="3">
      <c r="A156" s="61" t="s">
        <v>39</v>
      </c>
      <c r="B156" s="90" t="s">
        <v>98</v>
      </c>
      <c r="C156" s="90" t="s">
        <v>710</v>
      </c>
      <c r="D156" s="91" t="s">
        <v>714</v>
      </c>
      <c r="E156" s="496"/>
      <c r="F156" s="497">
        <v>1</v>
      </c>
      <c r="G156" s="497">
        <f t="shared" si="14"/>
        <v>1</v>
      </c>
      <c r="H156" s="527" t="s">
        <v>46</v>
      </c>
      <c r="I156" s="528" t="s">
        <v>46</v>
      </c>
      <c r="J156" s="528" t="s">
        <v>46</v>
      </c>
      <c r="K156" s="528" t="s">
        <v>46</v>
      </c>
      <c r="L156" s="528" t="s">
        <v>46</v>
      </c>
      <c r="M156" s="529">
        <v>1</v>
      </c>
    </row>
    <row r="157" spans="1:13" ht="12.75" outlineLevel="3">
      <c r="A157" s="61" t="s">
        <v>39</v>
      </c>
      <c r="B157" s="90" t="s">
        <v>98</v>
      </c>
      <c r="C157" s="90" t="s">
        <v>710</v>
      </c>
      <c r="D157" s="91" t="s">
        <v>711</v>
      </c>
      <c r="E157" s="496"/>
      <c r="F157" s="497">
        <v>1</v>
      </c>
      <c r="G157" s="497">
        <f t="shared" si="14"/>
        <v>4</v>
      </c>
      <c r="H157" s="527" t="s">
        <v>46</v>
      </c>
      <c r="I157" s="528">
        <v>1</v>
      </c>
      <c r="J157" s="528" t="s">
        <v>46</v>
      </c>
      <c r="K157" s="528" t="s">
        <v>46</v>
      </c>
      <c r="L157" s="528">
        <v>1</v>
      </c>
      <c r="M157" s="529">
        <v>2</v>
      </c>
    </row>
    <row r="158" spans="1:13" ht="12.75" outlineLevel="3">
      <c r="A158" s="61" t="s">
        <v>39</v>
      </c>
      <c r="B158" s="90" t="s">
        <v>98</v>
      </c>
      <c r="C158" s="90" t="s">
        <v>100</v>
      </c>
      <c r="D158" s="91" t="s">
        <v>709</v>
      </c>
      <c r="E158" s="496"/>
      <c r="F158" s="497">
        <v>1</v>
      </c>
      <c r="G158" s="497">
        <f t="shared" si="14"/>
        <v>6</v>
      </c>
      <c r="H158" s="527">
        <v>1</v>
      </c>
      <c r="I158" s="528" t="s">
        <v>46</v>
      </c>
      <c r="J158" s="528" t="s">
        <v>46</v>
      </c>
      <c r="K158" s="528">
        <v>2</v>
      </c>
      <c r="L158" s="528">
        <v>1</v>
      </c>
      <c r="M158" s="529">
        <v>2</v>
      </c>
    </row>
    <row r="159" spans="1:13" ht="12.75" outlineLevel="3">
      <c r="A159" s="61" t="s">
        <v>39</v>
      </c>
      <c r="B159" s="90" t="s">
        <v>98</v>
      </c>
      <c r="C159" s="90" t="s">
        <v>710</v>
      </c>
      <c r="D159" s="91" t="s">
        <v>711</v>
      </c>
      <c r="E159" s="496"/>
      <c r="F159" s="497">
        <v>1</v>
      </c>
      <c r="G159" s="497">
        <f t="shared" si="14"/>
        <v>3</v>
      </c>
      <c r="H159" s="527" t="s">
        <v>46</v>
      </c>
      <c r="I159" s="528" t="s">
        <v>46</v>
      </c>
      <c r="J159" s="528" t="s">
        <v>46</v>
      </c>
      <c r="K159" s="528">
        <v>2</v>
      </c>
      <c r="L159" s="528">
        <v>1</v>
      </c>
      <c r="M159" s="529" t="s">
        <v>46</v>
      </c>
    </row>
    <row r="160" spans="1:13" ht="12.75" outlineLevel="3">
      <c r="A160" s="61" t="s">
        <v>39</v>
      </c>
      <c r="B160" s="90" t="s">
        <v>98</v>
      </c>
      <c r="C160" s="90" t="s">
        <v>101</v>
      </c>
      <c r="D160" s="91" t="s">
        <v>709</v>
      </c>
      <c r="E160" s="496"/>
      <c r="F160" s="497">
        <v>1</v>
      </c>
      <c r="G160" s="497">
        <f t="shared" si="14"/>
        <v>2</v>
      </c>
      <c r="H160" s="527" t="s">
        <v>46</v>
      </c>
      <c r="I160" s="528" t="s">
        <v>46</v>
      </c>
      <c r="J160" s="528" t="s">
        <v>46</v>
      </c>
      <c r="K160" s="528">
        <v>1</v>
      </c>
      <c r="L160" s="528" t="s">
        <v>46</v>
      </c>
      <c r="M160" s="529">
        <v>1</v>
      </c>
    </row>
    <row r="161" spans="1:13" ht="12.75" outlineLevel="3">
      <c r="A161" s="61" t="s">
        <v>39</v>
      </c>
      <c r="B161" s="90" t="s">
        <v>98</v>
      </c>
      <c r="C161" s="90" t="s">
        <v>710</v>
      </c>
      <c r="D161" s="91" t="s">
        <v>711</v>
      </c>
      <c r="E161" s="496"/>
      <c r="F161" s="497">
        <v>1</v>
      </c>
      <c r="G161" s="497">
        <f t="shared" si="14"/>
        <v>3</v>
      </c>
      <c r="H161" s="527" t="s">
        <v>46</v>
      </c>
      <c r="I161" s="528" t="s">
        <v>46</v>
      </c>
      <c r="J161" s="528">
        <v>1</v>
      </c>
      <c r="K161" s="528" t="s">
        <v>46</v>
      </c>
      <c r="L161" s="528">
        <v>2</v>
      </c>
      <c r="M161" s="529" t="s">
        <v>46</v>
      </c>
    </row>
    <row r="162" spans="1:13" ht="12.75" outlineLevel="3">
      <c r="A162" s="61" t="s">
        <v>39</v>
      </c>
      <c r="B162" s="90" t="s">
        <v>98</v>
      </c>
      <c r="C162" s="90" t="s">
        <v>102</v>
      </c>
      <c r="D162" s="91" t="s">
        <v>709</v>
      </c>
      <c r="E162" s="496"/>
      <c r="F162" s="497">
        <v>1</v>
      </c>
      <c r="G162" s="497">
        <f t="shared" si="14"/>
        <v>5</v>
      </c>
      <c r="H162" s="527" t="s">
        <v>46</v>
      </c>
      <c r="I162" s="528" t="s">
        <v>46</v>
      </c>
      <c r="J162" s="528">
        <v>3</v>
      </c>
      <c r="K162" s="528" t="s">
        <v>46</v>
      </c>
      <c r="L162" s="528">
        <v>1</v>
      </c>
      <c r="M162" s="529">
        <v>1</v>
      </c>
    </row>
    <row r="163" spans="1:13" ht="12.75" outlineLevel="3">
      <c r="A163" s="61" t="s">
        <v>39</v>
      </c>
      <c r="B163" s="90" t="s">
        <v>98</v>
      </c>
      <c r="C163" s="90" t="s">
        <v>710</v>
      </c>
      <c r="D163" s="91" t="s">
        <v>713</v>
      </c>
      <c r="E163" s="496"/>
      <c r="F163" s="497">
        <v>1</v>
      </c>
      <c r="G163" s="497">
        <f t="shared" si="14"/>
        <v>1</v>
      </c>
      <c r="H163" s="527" t="s">
        <v>46</v>
      </c>
      <c r="I163" s="528">
        <v>1</v>
      </c>
      <c r="J163" s="528" t="s">
        <v>46</v>
      </c>
      <c r="K163" s="528" t="s">
        <v>46</v>
      </c>
      <c r="L163" s="528" t="s">
        <v>46</v>
      </c>
      <c r="M163" s="529" t="s">
        <v>46</v>
      </c>
    </row>
    <row r="164" spans="1:13" ht="12.75" outlineLevel="3">
      <c r="A164" s="61" t="s">
        <v>39</v>
      </c>
      <c r="B164" s="90" t="s">
        <v>98</v>
      </c>
      <c r="C164" s="90" t="s">
        <v>710</v>
      </c>
      <c r="D164" s="91" t="s">
        <v>714</v>
      </c>
      <c r="E164" s="496"/>
      <c r="F164" s="497">
        <v>1</v>
      </c>
      <c r="G164" s="497">
        <f t="shared" si="14"/>
        <v>1</v>
      </c>
      <c r="H164" s="527">
        <v>1</v>
      </c>
      <c r="I164" s="528" t="s">
        <v>46</v>
      </c>
      <c r="J164" s="528" t="s">
        <v>46</v>
      </c>
      <c r="K164" s="528" t="s">
        <v>46</v>
      </c>
      <c r="L164" s="528" t="s">
        <v>46</v>
      </c>
      <c r="M164" s="529" t="s">
        <v>46</v>
      </c>
    </row>
    <row r="165" spans="1:13" ht="12.75" outlineLevel="3">
      <c r="A165" s="61" t="s">
        <v>39</v>
      </c>
      <c r="B165" s="90" t="s">
        <v>98</v>
      </c>
      <c r="C165" s="90" t="s">
        <v>710</v>
      </c>
      <c r="D165" s="91" t="s">
        <v>711</v>
      </c>
      <c r="E165" s="496"/>
      <c r="F165" s="497">
        <v>1</v>
      </c>
      <c r="G165" s="497">
        <f t="shared" si="14"/>
        <v>5</v>
      </c>
      <c r="H165" s="527" t="s">
        <v>46</v>
      </c>
      <c r="I165" s="528">
        <v>1</v>
      </c>
      <c r="J165" s="528">
        <v>1</v>
      </c>
      <c r="K165" s="528">
        <v>2</v>
      </c>
      <c r="L165" s="528">
        <v>1</v>
      </c>
      <c r="M165" s="529" t="s">
        <v>46</v>
      </c>
    </row>
    <row r="166" spans="1:13" ht="12.75" outlineLevel="3">
      <c r="A166" s="61" t="s">
        <v>39</v>
      </c>
      <c r="B166" s="90" t="s">
        <v>98</v>
      </c>
      <c r="C166" s="90" t="s">
        <v>103</v>
      </c>
      <c r="D166" s="91" t="s">
        <v>709</v>
      </c>
      <c r="E166" s="496"/>
      <c r="F166" s="497">
        <v>1</v>
      </c>
      <c r="G166" s="497">
        <f t="shared" si="14"/>
        <v>2</v>
      </c>
      <c r="H166" s="527" t="s">
        <v>46</v>
      </c>
      <c r="I166" s="528" t="s">
        <v>46</v>
      </c>
      <c r="J166" s="528" t="s">
        <v>46</v>
      </c>
      <c r="K166" s="528" t="s">
        <v>46</v>
      </c>
      <c r="L166" s="528">
        <v>1</v>
      </c>
      <c r="M166" s="529">
        <v>1</v>
      </c>
    </row>
    <row r="167" spans="1:13" ht="12.75" outlineLevel="3">
      <c r="A167" s="61" t="s">
        <v>39</v>
      </c>
      <c r="B167" s="90" t="s">
        <v>98</v>
      </c>
      <c r="C167" s="90" t="s">
        <v>710</v>
      </c>
      <c r="D167" s="91" t="s">
        <v>711</v>
      </c>
      <c r="E167" s="496"/>
      <c r="F167" s="497">
        <v>2</v>
      </c>
      <c r="G167" s="497">
        <f t="shared" si="14"/>
        <v>9</v>
      </c>
      <c r="H167" s="527" t="s">
        <v>46</v>
      </c>
      <c r="I167" s="528">
        <v>2</v>
      </c>
      <c r="J167" s="528">
        <v>1</v>
      </c>
      <c r="K167" s="528">
        <v>1</v>
      </c>
      <c r="L167" s="528">
        <v>2</v>
      </c>
      <c r="M167" s="529">
        <v>3</v>
      </c>
    </row>
    <row r="168" spans="1:13" ht="12.75" outlineLevel="3">
      <c r="A168" s="61" t="s">
        <v>39</v>
      </c>
      <c r="B168" s="90" t="s">
        <v>98</v>
      </c>
      <c r="C168" s="90" t="s">
        <v>104</v>
      </c>
      <c r="D168" s="91" t="s">
        <v>709</v>
      </c>
      <c r="E168" s="496"/>
      <c r="F168" s="497">
        <v>2</v>
      </c>
      <c r="G168" s="497">
        <f t="shared" si="14"/>
        <v>12</v>
      </c>
      <c r="H168" s="527" t="s">
        <v>46</v>
      </c>
      <c r="I168" s="528">
        <v>1</v>
      </c>
      <c r="J168" s="528">
        <v>3</v>
      </c>
      <c r="K168" s="528">
        <v>2</v>
      </c>
      <c r="L168" s="528">
        <v>3</v>
      </c>
      <c r="M168" s="529">
        <v>3</v>
      </c>
    </row>
    <row r="169" spans="1:13" ht="12.75" outlineLevel="3">
      <c r="A169" s="61" t="s">
        <v>39</v>
      </c>
      <c r="B169" s="90" t="s">
        <v>98</v>
      </c>
      <c r="C169" s="90" t="s">
        <v>710</v>
      </c>
      <c r="D169" s="91" t="s">
        <v>711</v>
      </c>
      <c r="E169" s="496"/>
      <c r="F169" s="497">
        <v>2</v>
      </c>
      <c r="G169" s="497">
        <f t="shared" si="14"/>
        <v>11</v>
      </c>
      <c r="H169" s="527">
        <v>5</v>
      </c>
      <c r="I169" s="528" t="s">
        <v>46</v>
      </c>
      <c r="J169" s="528" t="s">
        <v>46</v>
      </c>
      <c r="K169" s="528">
        <v>3</v>
      </c>
      <c r="L169" s="528">
        <v>1</v>
      </c>
      <c r="M169" s="529">
        <v>2</v>
      </c>
    </row>
    <row r="170" spans="1:13" ht="12.75" outlineLevel="3">
      <c r="A170" s="61" t="s">
        <v>39</v>
      </c>
      <c r="B170" s="90" t="s">
        <v>98</v>
      </c>
      <c r="C170" s="90" t="s">
        <v>105</v>
      </c>
      <c r="D170" s="91" t="s">
        <v>709</v>
      </c>
      <c r="E170" s="496"/>
      <c r="F170" s="497">
        <v>1</v>
      </c>
      <c r="G170" s="497">
        <f t="shared" si="14"/>
        <v>5</v>
      </c>
      <c r="H170" s="527">
        <v>1</v>
      </c>
      <c r="I170" s="528">
        <v>2</v>
      </c>
      <c r="J170" s="528" t="s">
        <v>46</v>
      </c>
      <c r="K170" s="528">
        <v>1</v>
      </c>
      <c r="L170" s="528" t="s">
        <v>46</v>
      </c>
      <c r="M170" s="529">
        <v>1</v>
      </c>
    </row>
    <row r="171" spans="1:13" ht="12.75" outlineLevel="3">
      <c r="A171" s="61" t="s">
        <v>39</v>
      </c>
      <c r="B171" s="90" t="s">
        <v>98</v>
      </c>
      <c r="C171" s="90" t="s">
        <v>710</v>
      </c>
      <c r="D171" s="91" t="s">
        <v>713</v>
      </c>
      <c r="E171" s="496"/>
      <c r="F171" s="497">
        <v>1</v>
      </c>
      <c r="G171" s="497">
        <f t="shared" si="14"/>
        <v>1</v>
      </c>
      <c r="H171" s="527" t="s">
        <v>46</v>
      </c>
      <c r="I171" s="528" t="s">
        <v>46</v>
      </c>
      <c r="J171" s="528" t="s">
        <v>46</v>
      </c>
      <c r="K171" s="528">
        <v>1</v>
      </c>
      <c r="L171" s="528" t="s">
        <v>46</v>
      </c>
      <c r="M171" s="529" t="s">
        <v>46</v>
      </c>
    </row>
    <row r="172" spans="1:13" ht="12.75" outlineLevel="3">
      <c r="A172" s="61" t="s">
        <v>39</v>
      </c>
      <c r="B172" s="90" t="s">
        <v>98</v>
      </c>
      <c r="C172" s="90" t="s">
        <v>710</v>
      </c>
      <c r="D172" s="91" t="s">
        <v>711</v>
      </c>
      <c r="E172" s="496"/>
      <c r="F172" s="497">
        <v>1</v>
      </c>
      <c r="G172" s="497">
        <f t="shared" si="14"/>
        <v>8</v>
      </c>
      <c r="H172" s="527" t="s">
        <v>46</v>
      </c>
      <c r="I172" s="528">
        <v>3</v>
      </c>
      <c r="J172" s="528">
        <v>2</v>
      </c>
      <c r="K172" s="528">
        <v>3</v>
      </c>
      <c r="L172" s="528" t="s">
        <v>46</v>
      </c>
      <c r="M172" s="529" t="s">
        <v>46</v>
      </c>
    </row>
    <row r="173" spans="1:13" ht="12.75" outlineLevel="3">
      <c r="A173" s="61" t="s">
        <v>39</v>
      </c>
      <c r="B173" s="90" t="s">
        <v>98</v>
      </c>
      <c r="C173" s="90" t="s">
        <v>106</v>
      </c>
      <c r="D173" s="91" t="s">
        <v>709</v>
      </c>
      <c r="E173" s="496"/>
      <c r="F173" s="497">
        <v>1</v>
      </c>
      <c r="G173" s="497">
        <f t="shared" si="14"/>
        <v>7</v>
      </c>
      <c r="H173" s="527">
        <v>1</v>
      </c>
      <c r="I173" s="528">
        <v>1</v>
      </c>
      <c r="J173" s="528">
        <v>1</v>
      </c>
      <c r="K173" s="528">
        <v>3</v>
      </c>
      <c r="L173" s="528">
        <v>1</v>
      </c>
      <c r="M173" s="529" t="s">
        <v>46</v>
      </c>
    </row>
    <row r="174" spans="1:13" ht="12.75" outlineLevel="3">
      <c r="A174" s="61" t="s">
        <v>39</v>
      </c>
      <c r="B174" s="90" t="s">
        <v>98</v>
      </c>
      <c r="C174" s="90" t="s">
        <v>710</v>
      </c>
      <c r="D174" s="91" t="s">
        <v>714</v>
      </c>
      <c r="E174" s="496"/>
      <c r="F174" s="497">
        <v>1</v>
      </c>
      <c r="G174" s="497">
        <f>SUM(H174:M174)</f>
        <v>1</v>
      </c>
      <c r="H174" s="527">
        <v>1</v>
      </c>
      <c r="I174" s="528" t="s">
        <v>46</v>
      </c>
      <c r="J174" s="528" t="s">
        <v>46</v>
      </c>
      <c r="K174" s="528" t="s">
        <v>46</v>
      </c>
      <c r="L174" s="528" t="s">
        <v>46</v>
      </c>
      <c r="M174" s="529" t="s">
        <v>46</v>
      </c>
    </row>
    <row r="175" spans="1:13" ht="12.75" outlineLevel="3">
      <c r="A175" s="61" t="s">
        <v>39</v>
      </c>
      <c r="B175" s="90" t="s">
        <v>98</v>
      </c>
      <c r="C175" s="90" t="s">
        <v>710</v>
      </c>
      <c r="D175" s="91" t="s">
        <v>712</v>
      </c>
      <c r="E175" s="496"/>
      <c r="F175" s="497">
        <v>1</v>
      </c>
      <c r="G175" s="497">
        <f>SUM(H175:M175)</f>
        <v>1</v>
      </c>
      <c r="H175" s="527">
        <v>1</v>
      </c>
      <c r="I175" s="528" t="s">
        <v>46</v>
      </c>
      <c r="J175" s="528" t="s">
        <v>46</v>
      </c>
      <c r="K175" s="528" t="s">
        <v>46</v>
      </c>
      <c r="L175" s="528" t="s">
        <v>46</v>
      </c>
      <c r="M175" s="529" t="s">
        <v>46</v>
      </c>
    </row>
    <row r="176" spans="1:13" ht="12.75" outlineLevel="3">
      <c r="A176" s="61" t="s">
        <v>39</v>
      </c>
      <c r="B176" s="90" t="s">
        <v>98</v>
      </c>
      <c r="C176" s="90" t="s">
        <v>710</v>
      </c>
      <c r="D176" s="91" t="s">
        <v>715</v>
      </c>
      <c r="E176" s="496"/>
      <c r="F176" s="497">
        <v>1</v>
      </c>
      <c r="G176" s="497">
        <f>SUM(H176:M176)</f>
        <v>1</v>
      </c>
      <c r="H176" s="527" t="s">
        <v>46</v>
      </c>
      <c r="I176" s="528">
        <v>1</v>
      </c>
      <c r="J176" s="528" t="s">
        <v>46</v>
      </c>
      <c r="K176" s="528" t="s">
        <v>46</v>
      </c>
      <c r="L176" s="528" t="s">
        <v>46</v>
      </c>
      <c r="M176" s="529" t="s">
        <v>46</v>
      </c>
    </row>
    <row r="177" spans="1:13" ht="12.75" outlineLevel="3">
      <c r="A177" s="61" t="s">
        <v>39</v>
      </c>
      <c r="B177" s="90" t="s">
        <v>98</v>
      </c>
      <c r="C177" s="90" t="s">
        <v>710</v>
      </c>
      <c r="D177" s="91" t="s">
        <v>711</v>
      </c>
      <c r="E177" s="496"/>
      <c r="F177" s="497">
        <v>2</v>
      </c>
      <c r="G177" s="497">
        <f>SUM(H177:M177)</f>
        <v>14</v>
      </c>
      <c r="H177" s="527">
        <v>5</v>
      </c>
      <c r="I177" s="528">
        <v>5</v>
      </c>
      <c r="J177" s="528">
        <v>3</v>
      </c>
      <c r="K177" s="528">
        <v>1</v>
      </c>
      <c r="L177" s="528" t="s">
        <v>46</v>
      </c>
      <c r="M177" s="529" t="s">
        <v>46</v>
      </c>
    </row>
    <row r="178" spans="1:13" ht="12.75" outlineLevel="3">
      <c r="A178" s="61" t="s">
        <v>39</v>
      </c>
      <c r="B178" s="90" t="s">
        <v>98</v>
      </c>
      <c r="C178" s="90" t="s">
        <v>107</v>
      </c>
      <c r="D178" s="91" t="s">
        <v>709</v>
      </c>
      <c r="E178" s="496"/>
      <c r="F178" s="497">
        <v>1</v>
      </c>
      <c r="G178" s="497">
        <f>SUM(H178:M178)</f>
        <v>6</v>
      </c>
      <c r="H178" s="527" t="s">
        <v>46</v>
      </c>
      <c r="I178" s="528">
        <v>2</v>
      </c>
      <c r="J178" s="528">
        <v>1</v>
      </c>
      <c r="K178" s="528" t="s">
        <v>46</v>
      </c>
      <c r="L178" s="528">
        <v>3</v>
      </c>
      <c r="M178" s="529" t="s">
        <v>46</v>
      </c>
    </row>
    <row r="179" spans="1:13" ht="12.75" outlineLevel="3">
      <c r="A179" s="61" t="s">
        <v>39</v>
      </c>
      <c r="B179" s="90" t="s">
        <v>98</v>
      </c>
      <c r="C179" s="90" t="s">
        <v>710</v>
      </c>
      <c r="D179" s="91" t="s">
        <v>711</v>
      </c>
      <c r="E179" s="496"/>
      <c r="F179" s="497">
        <v>1</v>
      </c>
      <c r="G179" s="497">
        <f t="shared" si="14"/>
        <v>4</v>
      </c>
      <c r="H179" s="527" t="s">
        <v>46</v>
      </c>
      <c r="I179" s="528" t="s">
        <v>46</v>
      </c>
      <c r="J179" s="528">
        <v>1</v>
      </c>
      <c r="K179" s="528" t="s">
        <v>46</v>
      </c>
      <c r="L179" s="528">
        <v>1</v>
      </c>
      <c r="M179" s="529">
        <v>2</v>
      </c>
    </row>
    <row r="180" spans="1:13" ht="12.75" outlineLevel="3">
      <c r="A180" s="61" t="s">
        <v>39</v>
      </c>
      <c r="B180" s="90" t="s">
        <v>98</v>
      </c>
      <c r="C180" s="90" t="s">
        <v>108</v>
      </c>
      <c r="D180" s="91" t="s">
        <v>709</v>
      </c>
      <c r="E180" s="496"/>
      <c r="F180" s="497">
        <v>1</v>
      </c>
      <c r="G180" s="497">
        <f t="shared" si="14"/>
        <v>1</v>
      </c>
      <c r="H180" s="527" t="s">
        <v>46</v>
      </c>
      <c r="I180" s="528" t="s">
        <v>46</v>
      </c>
      <c r="J180" s="528" t="s">
        <v>46</v>
      </c>
      <c r="K180" s="528" t="s">
        <v>46</v>
      </c>
      <c r="L180" s="528" t="s">
        <v>46</v>
      </c>
      <c r="M180" s="529">
        <v>1</v>
      </c>
    </row>
    <row r="181" spans="1:13" ht="12.75" outlineLevel="3">
      <c r="A181" s="61" t="s">
        <v>39</v>
      </c>
      <c r="B181" s="90" t="s">
        <v>98</v>
      </c>
      <c r="C181" s="90" t="s">
        <v>710</v>
      </c>
      <c r="D181" s="91" t="s">
        <v>711</v>
      </c>
      <c r="E181" s="496"/>
      <c r="F181" s="497">
        <v>1</v>
      </c>
      <c r="G181" s="497">
        <f t="shared" si="14"/>
        <v>1</v>
      </c>
      <c r="H181" s="527">
        <v>1</v>
      </c>
      <c r="I181" s="528" t="s">
        <v>46</v>
      </c>
      <c r="J181" s="528" t="s">
        <v>46</v>
      </c>
      <c r="K181" s="528" t="s">
        <v>46</v>
      </c>
      <c r="L181" s="528" t="s">
        <v>46</v>
      </c>
      <c r="M181" s="529" t="s">
        <v>46</v>
      </c>
    </row>
    <row r="182" spans="1:13" ht="12.75" outlineLevel="3">
      <c r="A182" s="61" t="s">
        <v>39</v>
      </c>
      <c r="B182" s="90" t="s">
        <v>98</v>
      </c>
      <c r="C182" s="90" t="s">
        <v>109</v>
      </c>
      <c r="D182" s="91" t="s">
        <v>709</v>
      </c>
      <c r="E182" s="496"/>
      <c r="F182" s="497">
        <v>1</v>
      </c>
      <c r="G182" s="497">
        <f t="shared" si="14"/>
        <v>3</v>
      </c>
      <c r="H182" s="527" t="s">
        <v>46</v>
      </c>
      <c r="I182" s="528" t="s">
        <v>46</v>
      </c>
      <c r="J182" s="528" t="s">
        <v>46</v>
      </c>
      <c r="K182" s="528" t="s">
        <v>46</v>
      </c>
      <c r="L182" s="528">
        <v>1</v>
      </c>
      <c r="M182" s="529">
        <v>2</v>
      </c>
    </row>
    <row r="183" spans="1:13" ht="12.75" outlineLevel="3">
      <c r="A183" s="61" t="s">
        <v>39</v>
      </c>
      <c r="B183" s="90" t="s">
        <v>98</v>
      </c>
      <c r="C183" s="90" t="s">
        <v>710</v>
      </c>
      <c r="D183" s="91" t="s">
        <v>714</v>
      </c>
      <c r="E183" s="496"/>
      <c r="F183" s="497">
        <v>1</v>
      </c>
      <c r="G183" s="497">
        <f t="shared" si="14"/>
        <v>1</v>
      </c>
      <c r="H183" s="527">
        <v>1</v>
      </c>
      <c r="I183" s="528" t="s">
        <v>46</v>
      </c>
      <c r="J183" s="528" t="s">
        <v>46</v>
      </c>
      <c r="K183" s="528" t="s">
        <v>46</v>
      </c>
      <c r="L183" s="528" t="s">
        <v>46</v>
      </c>
      <c r="M183" s="529" t="s">
        <v>46</v>
      </c>
    </row>
    <row r="184" spans="1:13" ht="12.75" outlineLevel="3">
      <c r="A184" s="61" t="s">
        <v>39</v>
      </c>
      <c r="B184" s="90" t="s">
        <v>98</v>
      </c>
      <c r="C184" s="90" t="s">
        <v>710</v>
      </c>
      <c r="D184" s="91" t="s">
        <v>711</v>
      </c>
      <c r="E184" s="496"/>
      <c r="F184" s="497">
        <v>1</v>
      </c>
      <c r="G184" s="497">
        <f t="shared" si="14"/>
        <v>4</v>
      </c>
      <c r="H184" s="527">
        <v>2</v>
      </c>
      <c r="I184" s="528">
        <v>1</v>
      </c>
      <c r="J184" s="528">
        <v>1</v>
      </c>
      <c r="K184" s="528" t="s">
        <v>46</v>
      </c>
      <c r="L184" s="528" t="s">
        <v>46</v>
      </c>
      <c r="M184" s="529" t="s">
        <v>46</v>
      </c>
    </row>
    <row r="185" spans="1:13" ht="12.75" outlineLevel="3">
      <c r="A185" s="61" t="s">
        <v>39</v>
      </c>
      <c r="B185" s="90" t="s">
        <v>98</v>
      </c>
      <c r="C185" s="90" t="s">
        <v>110</v>
      </c>
      <c r="D185" s="91" t="s">
        <v>709</v>
      </c>
      <c r="E185" s="496"/>
      <c r="F185" s="497">
        <v>1</v>
      </c>
      <c r="G185" s="497">
        <f>SUM(H185:M185)</f>
        <v>4</v>
      </c>
      <c r="H185" s="527" t="s">
        <v>46</v>
      </c>
      <c r="I185" s="528">
        <v>1</v>
      </c>
      <c r="J185" s="528">
        <v>1</v>
      </c>
      <c r="K185" s="528" t="s">
        <v>46</v>
      </c>
      <c r="L185" s="528">
        <v>2</v>
      </c>
      <c r="M185" s="529" t="s">
        <v>46</v>
      </c>
    </row>
    <row r="186" spans="1:13" ht="12.75" outlineLevel="3">
      <c r="A186" s="61" t="s">
        <v>39</v>
      </c>
      <c r="B186" s="90" t="s">
        <v>98</v>
      </c>
      <c r="C186" s="90" t="s">
        <v>710</v>
      </c>
      <c r="D186" s="91" t="s">
        <v>711</v>
      </c>
      <c r="E186" s="496"/>
      <c r="F186" s="497">
        <v>1</v>
      </c>
      <c r="G186" s="497">
        <f>SUM(H186:M186)</f>
        <v>4</v>
      </c>
      <c r="H186" s="527" t="s">
        <v>46</v>
      </c>
      <c r="I186" s="528" t="s">
        <v>46</v>
      </c>
      <c r="J186" s="528">
        <v>1</v>
      </c>
      <c r="K186" s="528">
        <v>1</v>
      </c>
      <c r="L186" s="528">
        <v>1</v>
      </c>
      <c r="M186" s="529">
        <v>1</v>
      </c>
    </row>
    <row r="187" spans="1:13" ht="12.75" outlineLevel="3">
      <c r="A187" s="61" t="s">
        <v>39</v>
      </c>
      <c r="B187" s="90" t="s">
        <v>98</v>
      </c>
      <c r="C187" s="90" t="s">
        <v>111</v>
      </c>
      <c r="D187" s="91" t="s">
        <v>709</v>
      </c>
      <c r="E187" s="496"/>
      <c r="F187" s="497">
        <v>1</v>
      </c>
      <c r="G187" s="497">
        <f t="shared" si="14"/>
        <v>7</v>
      </c>
      <c r="H187" s="527">
        <v>1</v>
      </c>
      <c r="I187" s="528">
        <v>2</v>
      </c>
      <c r="J187" s="528" t="s">
        <v>46</v>
      </c>
      <c r="K187" s="528">
        <v>2</v>
      </c>
      <c r="L187" s="528">
        <v>2</v>
      </c>
      <c r="M187" s="529" t="s">
        <v>46</v>
      </c>
    </row>
    <row r="188" spans="1:13" ht="12.75" outlineLevel="3">
      <c r="A188" s="61" t="s">
        <v>39</v>
      </c>
      <c r="B188" s="90" t="s">
        <v>98</v>
      </c>
      <c r="C188" s="90" t="s">
        <v>710</v>
      </c>
      <c r="D188" s="91" t="s">
        <v>711</v>
      </c>
      <c r="E188" s="496"/>
      <c r="F188" s="497">
        <v>1</v>
      </c>
      <c r="G188" s="497">
        <f t="shared" si="14"/>
        <v>3</v>
      </c>
      <c r="H188" s="527">
        <v>1</v>
      </c>
      <c r="I188" s="528" t="s">
        <v>46</v>
      </c>
      <c r="J188" s="528">
        <v>1</v>
      </c>
      <c r="K188" s="528">
        <v>1</v>
      </c>
      <c r="L188" s="528" t="s">
        <v>46</v>
      </c>
      <c r="M188" s="529" t="s">
        <v>46</v>
      </c>
    </row>
    <row r="189" spans="1:13" ht="12.75" outlineLevel="2">
      <c r="A189" s="185" t="s">
        <v>39</v>
      </c>
      <c r="B189" s="186" t="s">
        <v>112</v>
      </c>
      <c r="C189" s="94"/>
      <c r="D189" s="95"/>
      <c r="E189" s="501">
        <v>13</v>
      </c>
      <c r="F189" s="169">
        <f aca="true" t="shared" si="15" ref="F189:M189">SUBTOTAL(9,F154:F188)</f>
        <v>39</v>
      </c>
      <c r="G189" s="169">
        <f t="shared" si="15"/>
        <v>146</v>
      </c>
      <c r="H189" s="530">
        <f t="shared" si="15"/>
        <v>23</v>
      </c>
      <c r="I189" s="531">
        <f t="shared" si="15"/>
        <v>24</v>
      </c>
      <c r="J189" s="531">
        <f t="shared" si="15"/>
        <v>21</v>
      </c>
      <c r="K189" s="531">
        <f t="shared" si="15"/>
        <v>27</v>
      </c>
      <c r="L189" s="531">
        <f t="shared" si="15"/>
        <v>26</v>
      </c>
      <c r="M189" s="532">
        <f t="shared" si="15"/>
        <v>25</v>
      </c>
    </row>
    <row r="190" spans="1:13" ht="12.75" outlineLevel="3">
      <c r="A190" s="61" t="s">
        <v>39</v>
      </c>
      <c r="B190" s="90" t="s">
        <v>113</v>
      </c>
      <c r="C190" s="90" t="s">
        <v>114</v>
      </c>
      <c r="D190" s="91" t="s">
        <v>709</v>
      </c>
      <c r="E190" s="496"/>
      <c r="F190" s="497">
        <v>1</v>
      </c>
      <c r="G190" s="497">
        <f aca="true" t="shared" si="16" ref="G190:G196">SUM(H190:M190)</f>
        <v>4</v>
      </c>
      <c r="H190" s="527" t="s">
        <v>46</v>
      </c>
      <c r="I190" s="528" t="s">
        <v>46</v>
      </c>
      <c r="J190" s="528">
        <v>3</v>
      </c>
      <c r="K190" s="528">
        <v>1</v>
      </c>
      <c r="L190" s="528" t="s">
        <v>46</v>
      </c>
      <c r="M190" s="529" t="s">
        <v>46</v>
      </c>
    </row>
    <row r="191" spans="1:13" ht="12.75" outlineLevel="3">
      <c r="A191" s="61" t="s">
        <v>39</v>
      </c>
      <c r="B191" s="90" t="s">
        <v>113</v>
      </c>
      <c r="C191" s="90" t="s">
        <v>710</v>
      </c>
      <c r="D191" s="91" t="s">
        <v>711</v>
      </c>
      <c r="E191" s="496"/>
      <c r="F191" s="497">
        <v>1</v>
      </c>
      <c r="G191" s="497">
        <f t="shared" si="16"/>
        <v>3</v>
      </c>
      <c r="H191" s="527">
        <v>2</v>
      </c>
      <c r="I191" s="528">
        <v>1</v>
      </c>
      <c r="J191" s="528" t="s">
        <v>46</v>
      </c>
      <c r="K191" s="528" t="s">
        <v>46</v>
      </c>
      <c r="L191" s="528" t="s">
        <v>46</v>
      </c>
      <c r="M191" s="529" t="s">
        <v>46</v>
      </c>
    </row>
    <row r="192" spans="1:13" ht="12.75" outlineLevel="3">
      <c r="A192" s="61" t="s">
        <v>39</v>
      </c>
      <c r="B192" s="90" t="s">
        <v>113</v>
      </c>
      <c r="C192" s="90" t="s">
        <v>115</v>
      </c>
      <c r="D192" s="91" t="s">
        <v>709</v>
      </c>
      <c r="E192" s="496"/>
      <c r="F192" s="497">
        <v>2</v>
      </c>
      <c r="G192" s="497">
        <f>SUM(H192:M192)</f>
        <v>11</v>
      </c>
      <c r="H192" s="527" t="s">
        <v>46</v>
      </c>
      <c r="I192" s="528">
        <v>2</v>
      </c>
      <c r="J192" s="528">
        <v>1</v>
      </c>
      <c r="K192" s="528">
        <v>3</v>
      </c>
      <c r="L192" s="528">
        <v>2</v>
      </c>
      <c r="M192" s="529">
        <v>3</v>
      </c>
    </row>
    <row r="193" spans="1:13" ht="12.75" outlineLevel="3">
      <c r="A193" s="61" t="s">
        <v>39</v>
      </c>
      <c r="B193" s="90" t="s">
        <v>113</v>
      </c>
      <c r="C193" s="90" t="s">
        <v>710</v>
      </c>
      <c r="D193" s="91" t="s">
        <v>713</v>
      </c>
      <c r="E193" s="496"/>
      <c r="F193" s="497">
        <v>1</v>
      </c>
      <c r="G193" s="497">
        <f t="shared" si="16"/>
        <v>1</v>
      </c>
      <c r="H193" s="527" t="s">
        <v>46</v>
      </c>
      <c r="I193" s="528">
        <v>1</v>
      </c>
      <c r="J193" s="528" t="s">
        <v>46</v>
      </c>
      <c r="K193" s="528" t="s">
        <v>46</v>
      </c>
      <c r="L193" s="528" t="s">
        <v>46</v>
      </c>
      <c r="M193" s="529" t="s">
        <v>46</v>
      </c>
    </row>
    <row r="194" spans="1:13" ht="12.75" outlineLevel="3">
      <c r="A194" s="61" t="s">
        <v>39</v>
      </c>
      <c r="B194" s="90" t="s">
        <v>113</v>
      </c>
      <c r="C194" s="90" t="s">
        <v>710</v>
      </c>
      <c r="D194" s="91" t="s">
        <v>711</v>
      </c>
      <c r="E194" s="496"/>
      <c r="F194" s="497">
        <v>1</v>
      </c>
      <c r="G194" s="497">
        <f t="shared" si="16"/>
        <v>4</v>
      </c>
      <c r="H194" s="527" t="s">
        <v>46</v>
      </c>
      <c r="I194" s="528">
        <v>2</v>
      </c>
      <c r="J194" s="528" t="s">
        <v>46</v>
      </c>
      <c r="K194" s="528">
        <v>2</v>
      </c>
      <c r="L194" s="528" t="s">
        <v>46</v>
      </c>
      <c r="M194" s="529" t="s">
        <v>46</v>
      </c>
    </row>
    <row r="195" spans="1:13" ht="12.75" outlineLevel="3">
      <c r="A195" s="61" t="s">
        <v>39</v>
      </c>
      <c r="B195" s="90" t="s">
        <v>113</v>
      </c>
      <c r="C195" s="90" t="s">
        <v>116</v>
      </c>
      <c r="D195" s="91" t="s">
        <v>709</v>
      </c>
      <c r="E195" s="496"/>
      <c r="F195" s="497">
        <v>2</v>
      </c>
      <c r="G195" s="497">
        <f t="shared" si="16"/>
        <v>11</v>
      </c>
      <c r="H195" s="527">
        <v>1</v>
      </c>
      <c r="I195" s="528">
        <v>1</v>
      </c>
      <c r="J195" s="528">
        <v>1</v>
      </c>
      <c r="K195" s="528">
        <v>1</v>
      </c>
      <c r="L195" s="528">
        <v>6</v>
      </c>
      <c r="M195" s="529">
        <v>1</v>
      </c>
    </row>
    <row r="196" spans="1:13" ht="12.75" outlineLevel="3">
      <c r="A196" s="61" t="s">
        <v>39</v>
      </c>
      <c r="B196" s="90" t="s">
        <v>113</v>
      </c>
      <c r="C196" s="90" t="s">
        <v>710</v>
      </c>
      <c r="D196" s="91" t="s">
        <v>711</v>
      </c>
      <c r="E196" s="496"/>
      <c r="F196" s="497">
        <v>2</v>
      </c>
      <c r="G196" s="497">
        <f t="shared" si="16"/>
        <v>9</v>
      </c>
      <c r="H196" s="527" t="s">
        <v>46</v>
      </c>
      <c r="I196" s="528">
        <v>2</v>
      </c>
      <c r="J196" s="528">
        <v>1</v>
      </c>
      <c r="K196" s="528">
        <v>1</v>
      </c>
      <c r="L196" s="528">
        <v>1</v>
      </c>
      <c r="M196" s="529">
        <v>4</v>
      </c>
    </row>
    <row r="197" spans="1:13" ht="12.75" outlineLevel="2">
      <c r="A197" s="185" t="s">
        <v>39</v>
      </c>
      <c r="B197" s="186" t="s">
        <v>117</v>
      </c>
      <c r="C197" s="94"/>
      <c r="D197" s="95"/>
      <c r="E197" s="501">
        <v>3</v>
      </c>
      <c r="F197" s="169">
        <f aca="true" t="shared" si="17" ref="F197:M197">SUBTOTAL(9,F190:F196)</f>
        <v>10</v>
      </c>
      <c r="G197" s="169">
        <f t="shared" si="17"/>
        <v>43</v>
      </c>
      <c r="H197" s="530">
        <f t="shared" si="17"/>
        <v>3</v>
      </c>
      <c r="I197" s="531">
        <f t="shared" si="17"/>
        <v>9</v>
      </c>
      <c r="J197" s="531">
        <f t="shared" si="17"/>
        <v>6</v>
      </c>
      <c r="K197" s="531">
        <f t="shared" si="17"/>
        <v>8</v>
      </c>
      <c r="L197" s="531">
        <f t="shared" si="17"/>
        <v>9</v>
      </c>
      <c r="M197" s="532">
        <f t="shared" si="17"/>
        <v>8</v>
      </c>
    </row>
    <row r="198" spans="1:13" ht="12.75" outlineLevel="3">
      <c r="A198" s="61" t="s">
        <v>39</v>
      </c>
      <c r="B198" s="90" t="s">
        <v>118</v>
      </c>
      <c r="C198" s="90" t="s">
        <v>119</v>
      </c>
      <c r="D198" s="91" t="s">
        <v>709</v>
      </c>
      <c r="E198" s="496"/>
      <c r="F198" s="497">
        <v>1</v>
      </c>
      <c r="G198" s="497">
        <f>SUM(H198:M198)</f>
        <v>2</v>
      </c>
      <c r="H198" s="527" t="s">
        <v>46</v>
      </c>
      <c r="I198" s="528" t="s">
        <v>46</v>
      </c>
      <c r="J198" s="528" t="s">
        <v>46</v>
      </c>
      <c r="K198" s="528" t="s">
        <v>46</v>
      </c>
      <c r="L198" s="528">
        <v>1</v>
      </c>
      <c r="M198" s="529">
        <v>1</v>
      </c>
    </row>
    <row r="199" spans="1:13" ht="12.75" outlineLevel="3">
      <c r="A199" s="61" t="s">
        <v>39</v>
      </c>
      <c r="B199" s="90" t="s">
        <v>118</v>
      </c>
      <c r="C199" s="90" t="s">
        <v>710</v>
      </c>
      <c r="D199" s="91" t="s">
        <v>711</v>
      </c>
      <c r="E199" s="496"/>
      <c r="F199" s="497">
        <v>1</v>
      </c>
      <c r="G199" s="497">
        <f>SUM(H199:M199)</f>
        <v>1</v>
      </c>
      <c r="H199" s="527">
        <v>1</v>
      </c>
      <c r="I199" s="528" t="s">
        <v>46</v>
      </c>
      <c r="J199" s="528" t="s">
        <v>46</v>
      </c>
      <c r="K199" s="528" t="s">
        <v>46</v>
      </c>
      <c r="L199" s="528" t="s">
        <v>46</v>
      </c>
      <c r="M199" s="529" t="s">
        <v>46</v>
      </c>
    </row>
    <row r="200" spans="1:13" ht="12.75" outlineLevel="3">
      <c r="A200" s="61" t="s">
        <v>39</v>
      </c>
      <c r="B200" s="90" t="s">
        <v>118</v>
      </c>
      <c r="C200" s="90" t="s">
        <v>122</v>
      </c>
      <c r="D200" s="91" t="s">
        <v>709</v>
      </c>
      <c r="E200" s="496"/>
      <c r="F200" s="497">
        <v>1</v>
      </c>
      <c r="G200" s="497">
        <f>SUM(H200:M200)</f>
        <v>1</v>
      </c>
      <c r="H200" s="527" t="s">
        <v>46</v>
      </c>
      <c r="I200" s="528">
        <v>1</v>
      </c>
      <c r="J200" s="528" t="s">
        <v>46</v>
      </c>
      <c r="K200" s="528" t="s">
        <v>46</v>
      </c>
      <c r="L200" s="528" t="s">
        <v>46</v>
      </c>
      <c r="M200" s="529" t="s">
        <v>46</v>
      </c>
    </row>
    <row r="201" spans="1:13" ht="12.75" outlineLevel="3">
      <c r="A201" s="61" t="s">
        <v>39</v>
      </c>
      <c r="B201" s="90" t="s">
        <v>118</v>
      </c>
      <c r="C201" s="90" t="s">
        <v>710</v>
      </c>
      <c r="D201" s="91" t="s">
        <v>714</v>
      </c>
      <c r="E201" s="496"/>
      <c r="F201" s="497">
        <v>1</v>
      </c>
      <c r="G201" s="497">
        <f>SUM(H201:M201)</f>
        <v>1</v>
      </c>
      <c r="H201" s="527" t="s">
        <v>46</v>
      </c>
      <c r="I201" s="528" t="s">
        <v>46</v>
      </c>
      <c r="J201" s="528" t="s">
        <v>46</v>
      </c>
      <c r="K201" s="528" t="s">
        <v>46</v>
      </c>
      <c r="L201" s="528" t="s">
        <v>46</v>
      </c>
      <c r="M201" s="529">
        <v>1</v>
      </c>
    </row>
    <row r="202" spans="1:13" ht="12.75" outlineLevel="3">
      <c r="A202" s="61" t="s">
        <v>39</v>
      </c>
      <c r="B202" s="90" t="s">
        <v>118</v>
      </c>
      <c r="C202" s="90" t="s">
        <v>710</v>
      </c>
      <c r="D202" s="91" t="s">
        <v>711</v>
      </c>
      <c r="E202" s="496"/>
      <c r="F202" s="497">
        <v>1</v>
      </c>
      <c r="G202" s="497">
        <f>SUM(H202:M202)</f>
        <v>1</v>
      </c>
      <c r="H202" s="527" t="s">
        <v>46</v>
      </c>
      <c r="I202" s="528" t="s">
        <v>46</v>
      </c>
      <c r="J202" s="528" t="s">
        <v>46</v>
      </c>
      <c r="K202" s="528">
        <v>1</v>
      </c>
      <c r="L202" s="528" t="s">
        <v>46</v>
      </c>
      <c r="M202" s="529" t="s">
        <v>46</v>
      </c>
    </row>
    <row r="203" spans="1:13" ht="12.75" outlineLevel="2">
      <c r="A203" s="185" t="s">
        <v>39</v>
      </c>
      <c r="B203" s="186" t="s">
        <v>123</v>
      </c>
      <c r="C203" s="94"/>
      <c r="D203" s="95"/>
      <c r="E203" s="501">
        <v>2</v>
      </c>
      <c r="F203" s="169">
        <f aca="true" t="shared" si="18" ref="F203:M203">SUBTOTAL(9,F198:F202)</f>
        <v>5</v>
      </c>
      <c r="G203" s="169">
        <f t="shared" si="18"/>
        <v>6</v>
      </c>
      <c r="H203" s="530">
        <f t="shared" si="18"/>
        <v>1</v>
      </c>
      <c r="I203" s="531">
        <f t="shared" si="18"/>
        <v>1</v>
      </c>
      <c r="J203" s="531">
        <f t="shared" si="18"/>
        <v>0</v>
      </c>
      <c r="K203" s="531">
        <f t="shared" si="18"/>
        <v>1</v>
      </c>
      <c r="L203" s="531">
        <f t="shared" si="18"/>
        <v>1</v>
      </c>
      <c r="M203" s="532">
        <f t="shared" si="18"/>
        <v>2</v>
      </c>
    </row>
    <row r="204" spans="1:13" ht="12.75" outlineLevel="3">
      <c r="A204" s="61" t="s">
        <v>39</v>
      </c>
      <c r="B204" s="90" t="s">
        <v>124</v>
      </c>
      <c r="C204" s="90" t="s">
        <v>125</v>
      </c>
      <c r="D204" s="91" t="s">
        <v>709</v>
      </c>
      <c r="E204" s="496"/>
      <c r="F204" s="497">
        <v>1</v>
      </c>
      <c r="G204" s="497">
        <f>SUM(H204:M204)</f>
        <v>4</v>
      </c>
      <c r="H204" s="527" t="s">
        <v>46</v>
      </c>
      <c r="I204" s="528" t="s">
        <v>46</v>
      </c>
      <c r="J204" s="528" t="s">
        <v>46</v>
      </c>
      <c r="K204" s="528">
        <v>2</v>
      </c>
      <c r="L204" s="528">
        <v>2</v>
      </c>
      <c r="M204" s="529" t="s">
        <v>46</v>
      </c>
    </row>
    <row r="205" spans="1:13" ht="12.75" outlineLevel="3">
      <c r="A205" s="61" t="s">
        <v>39</v>
      </c>
      <c r="B205" s="90" t="s">
        <v>124</v>
      </c>
      <c r="C205" s="90" t="s">
        <v>710</v>
      </c>
      <c r="D205" s="91" t="s">
        <v>711</v>
      </c>
      <c r="E205" s="496"/>
      <c r="F205" s="497">
        <v>1</v>
      </c>
      <c r="G205" s="497">
        <f>SUM(H205:M205)</f>
        <v>3</v>
      </c>
      <c r="H205" s="527">
        <v>1</v>
      </c>
      <c r="I205" s="528" t="s">
        <v>46</v>
      </c>
      <c r="J205" s="528" t="s">
        <v>46</v>
      </c>
      <c r="K205" s="528">
        <v>1</v>
      </c>
      <c r="L205" s="528">
        <v>1</v>
      </c>
      <c r="M205" s="529" t="s">
        <v>46</v>
      </c>
    </row>
    <row r="206" spans="1:13" ht="12.75" outlineLevel="3">
      <c r="A206" s="61" t="s">
        <v>39</v>
      </c>
      <c r="B206" s="90" t="s">
        <v>124</v>
      </c>
      <c r="C206" s="90" t="s">
        <v>126</v>
      </c>
      <c r="D206" s="91" t="s">
        <v>709</v>
      </c>
      <c r="E206" s="496"/>
      <c r="F206" s="497">
        <v>1</v>
      </c>
      <c r="G206" s="497">
        <f>SUM(H206:M206)</f>
        <v>3</v>
      </c>
      <c r="H206" s="527" t="s">
        <v>46</v>
      </c>
      <c r="I206" s="528" t="s">
        <v>46</v>
      </c>
      <c r="J206" s="528">
        <v>2</v>
      </c>
      <c r="K206" s="528" t="s">
        <v>46</v>
      </c>
      <c r="L206" s="528">
        <v>1</v>
      </c>
      <c r="M206" s="529" t="s">
        <v>46</v>
      </c>
    </row>
    <row r="207" spans="1:13" ht="12.75" outlineLevel="3">
      <c r="A207" s="61" t="s">
        <v>39</v>
      </c>
      <c r="B207" s="90" t="s">
        <v>124</v>
      </c>
      <c r="C207" s="90" t="s">
        <v>710</v>
      </c>
      <c r="D207" s="91" t="s">
        <v>713</v>
      </c>
      <c r="E207" s="496"/>
      <c r="F207" s="497">
        <v>1</v>
      </c>
      <c r="G207" s="497">
        <f>SUM(H207:M207)</f>
        <v>1</v>
      </c>
      <c r="H207" s="527" t="s">
        <v>46</v>
      </c>
      <c r="I207" s="528" t="s">
        <v>46</v>
      </c>
      <c r="J207" s="528">
        <v>1</v>
      </c>
      <c r="K207" s="528" t="s">
        <v>46</v>
      </c>
      <c r="L207" s="528" t="s">
        <v>46</v>
      </c>
      <c r="M207" s="529" t="s">
        <v>46</v>
      </c>
    </row>
    <row r="208" spans="1:13" ht="12.75" outlineLevel="3">
      <c r="A208" s="61" t="s">
        <v>39</v>
      </c>
      <c r="B208" s="90" t="s">
        <v>124</v>
      </c>
      <c r="C208" s="90" t="s">
        <v>710</v>
      </c>
      <c r="D208" s="91" t="s">
        <v>711</v>
      </c>
      <c r="E208" s="496"/>
      <c r="F208" s="497">
        <v>1</v>
      </c>
      <c r="G208" s="497">
        <f>SUM(H208:M208)</f>
        <v>3</v>
      </c>
      <c r="H208" s="527" t="s">
        <v>46</v>
      </c>
      <c r="I208" s="528" t="s">
        <v>46</v>
      </c>
      <c r="J208" s="528" t="s">
        <v>46</v>
      </c>
      <c r="K208" s="528">
        <v>2</v>
      </c>
      <c r="L208" s="528" t="s">
        <v>46</v>
      </c>
      <c r="M208" s="529">
        <v>1</v>
      </c>
    </row>
    <row r="209" spans="1:13" ht="12.75" outlineLevel="2">
      <c r="A209" s="185" t="s">
        <v>39</v>
      </c>
      <c r="B209" s="186" t="s">
        <v>127</v>
      </c>
      <c r="C209" s="94"/>
      <c r="D209" s="95"/>
      <c r="E209" s="501">
        <v>2</v>
      </c>
      <c r="F209" s="169">
        <f aca="true" t="shared" si="19" ref="F209:M209">SUBTOTAL(9,F204:F208)</f>
        <v>5</v>
      </c>
      <c r="G209" s="169">
        <f t="shared" si="19"/>
        <v>14</v>
      </c>
      <c r="H209" s="530">
        <f t="shared" si="19"/>
        <v>1</v>
      </c>
      <c r="I209" s="531">
        <f t="shared" si="19"/>
        <v>0</v>
      </c>
      <c r="J209" s="531">
        <f t="shared" si="19"/>
        <v>3</v>
      </c>
      <c r="K209" s="531">
        <f t="shared" si="19"/>
        <v>5</v>
      </c>
      <c r="L209" s="531">
        <f t="shared" si="19"/>
        <v>4</v>
      </c>
      <c r="M209" s="532">
        <f t="shared" si="19"/>
        <v>1</v>
      </c>
    </row>
    <row r="210" spans="1:13" ht="12.75" outlineLevel="3">
      <c r="A210" s="61" t="s">
        <v>39</v>
      </c>
      <c r="B210" s="90" t="s">
        <v>128</v>
      </c>
      <c r="C210" s="90" t="s">
        <v>129</v>
      </c>
      <c r="D210" s="91" t="s">
        <v>709</v>
      </c>
      <c r="E210" s="496"/>
      <c r="F210" s="497">
        <v>2</v>
      </c>
      <c r="G210" s="497">
        <f aca="true" t="shared" si="20" ref="G210:G221">SUM(H210:M210)</f>
        <v>11</v>
      </c>
      <c r="H210" s="527">
        <v>1</v>
      </c>
      <c r="I210" s="528">
        <v>2</v>
      </c>
      <c r="J210" s="528">
        <v>2</v>
      </c>
      <c r="K210" s="528">
        <v>2</v>
      </c>
      <c r="L210" s="528">
        <v>3</v>
      </c>
      <c r="M210" s="529">
        <v>1</v>
      </c>
    </row>
    <row r="211" spans="1:13" ht="12.75" outlineLevel="3">
      <c r="A211" s="61" t="s">
        <v>39</v>
      </c>
      <c r="B211" s="90" t="s">
        <v>128</v>
      </c>
      <c r="C211" s="90" t="s">
        <v>710</v>
      </c>
      <c r="D211" s="91" t="s">
        <v>713</v>
      </c>
      <c r="E211" s="496"/>
      <c r="F211" s="497">
        <v>1</v>
      </c>
      <c r="G211" s="497">
        <f t="shared" si="20"/>
        <v>2</v>
      </c>
      <c r="H211" s="527" t="s">
        <v>46</v>
      </c>
      <c r="I211" s="528" t="s">
        <v>46</v>
      </c>
      <c r="J211" s="528" t="s">
        <v>46</v>
      </c>
      <c r="K211" s="528" t="s">
        <v>46</v>
      </c>
      <c r="L211" s="528">
        <v>1</v>
      </c>
      <c r="M211" s="529">
        <v>1</v>
      </c>
    </row>
    <row r="212" spans="1:13" ht="12.75" outlineLevel="3">
      <c r="A212" s="61" t="s">
        <v>39</v>
      </c>
      <c r="B212" s="90" t="s">
        <v>128</v>
      </c>
      <c r="C212" s="90" t="s">
        <v>710</v>
      </c>
      <c r="D212" s="91" t="s">
        <v>711</v>
      </c>
      <c r="E212" s="496"/>
      <c r="F212" s="497">
        <v>1</v>
      </c>
      <c r="G212" s="497">
        <f t="shared" si="20"/>
        <v>7</v>
      </c>
      <c r="H212" s="527">
        <v>2</v>
      </c>
      <c r="I212" s="528">
        <v>3</v>
      </c>
      <c r="J212" s="528">
        <v>1</v>
      </c>
      <c r="K212" s="528" t="s">
        <v>46</v>
      </c>
      <c r="L212" s="528">
        <v>1</v>
      </c>
      <c r="M212" s="529" t="s">
        <v>46</v>
      </c>
    </row>
    <row r="213" spans="1:13" ht="12.75" outlineLevel="3">
      <c r="A213" s="61" t="s">
        <v>39</v>
      </c>
      <c r="B213" s="90" t="s">
        <v>128</v>
      </c>
      <c r="C213" s="90" t="s">
        <v>130</v>
      </c>
      <c r="D213" s="91" t="s">
        <v>709</v>
      </c>
      <c r="E213" s="496"/>
      <c r="F213" s="497">
        <v>1</v>
      </c>
      <c r="G213" s="497">
        <f t="shared" si="20"/>
        <v>5</v>
      </c>
      <c r="H213" s="527">
        <v>1</v>
      </c>
      <c r="I213" s="528" t="s">
        <v>46</v>
      </c>
      <c r="J213" s="528">
        <v>2</v>
      </c>
      <c r="K213" s="528">
        <v>1</v>
      </c>
      <c r="L213" s="528" t="s">
        <v>46</v>
      </c>
      <c r="M213" s="529">
        <v>1</v>
      </c>
    </row>
    <row r="214" spans="1:13" ht="12.75" outlineLevel="3">
      <c r="A214" s="61" t="s">
        <v>39</v>
      </c>
      <c r="B214" s="90" t="s">
        <v>128</v>
      </c>
      <c r="C214" s="90" t="s">
        <v>710</v>
      </c>
      <c r="D214" s="91" t="s">
        <v>713</v>
      </c>
      <c r="E214" s="496"/>
      <c r="F214" s="497">
        <v>1</v>
      </c>
      <c r="G214" s="497">
        <f t="shared" si="20"/>
        <v>1</v>
      </c>
      <c r="H214" s="527" t="s">
        <v>46</v>
      </c>
      <c r="I214" s="528" t="s">
        <v>46</v>
      </c>
      <c r="J214" s="528" t="s">
        <v>46</v>
      </c>
      <c r="K214" s="528" t="s">
        <v>46</v>
      </c>
      <c r="L214" s="528">
        <v>1</v>
      </c>
      <c r="M214" s="529" t="s">
        <v>46</v>
      </c>
    </row>
    <row r="215" spans="1:13" ht="12.75" outlineLevel="3">
      <c r="A215" s="61" t="s">
        <v>39</v>
      </c>
      <c r="B215" s="90" t="s">
        <v>128</v>
      </c>
      <c r="C215" s="90" t="s">
        <v>710</v>
      </c>
      <c r="D215" s="91" t="s">
        <v>711</v>
      </c>
      <c r="E215" s="496"/>
      <c r="F215" s="497">
        <v>1</v>
      </c>
      <c r="G215" s="497">
        <f t="shared" si="20"/>
        <v>2</v>
      </c>
      <c r="H215" s="527" t="s">
        <v>46</v>
      </c>
      <c r="I215" s="528">
        <v>2</v>
      </c>
      <c r="J215" s="528" t="s">
        <v>46</v>
      </c>
      <c r="K215" s="528" t="s">
        <v>46</v>
      </c>
      <c r="L215" s="528" t="s">
        <v>46</v>
      </c>
      <c r="M215" s="529" t="s">
        <v>46</v>
      </c>
    </row>
    <row r="216" spans="1:13" ht="12.75" outlineLevel="3">
      <c r="A216" s="61" t="s">
        <v>39</v>
      </c>
      <c r="B216" s="90" t="s">
        <v>128</v>
      </c>
      <c r="C216" s="90" t="s">
        <v>131</v>
      </c>
      <c r="D216" s="91" t="s">
        <v>709</v>
      </c>
      <c r="E216" s="496"/>
      <c r="F216" s="497">
        <v>1</v>
      </c>
      <c r="G216" s="497">
        <f t="shared" si="20"/>
        <v>4</v>
      </c>
      <c r="H216" s="527">
        <v>1</v>
      </c>
      <c r="I216" s="528">
        <v>1</v>
      </c>
      <c r="J216" s="528" t="s">
        <v>46</v>
      </c>
      <c r="K216" s="528">
        <v>1</v>
      </c>
      <c r="L216" s="528" t="s">
        <v>46</v>
      </c>
      <c r="M216" s="529">
        <v>1</v>
      </c>
    </row>
    <row r="217" spans="1:13" ht="12.75" outlineLevel="3">
      <c r="A217" s="61" t="s">
        <v>39</v>
      </c>
      <c r="B217" s="90" t="s">
        <v>128</v>
      </c>
      <c r="C217" s="90" t="s">
        <v>710</v>
      </c>
      <c r="D217" s="91" t="s">
        <v>711</v>
      </c>
      <c r="E217" s="496"/>
      <c r="F217" s="497">
        <v>1</v>
      </c>
      <c r="G217" s="497">
        <f t="shared" si="20"/>
        <v>4</v>
      </c>
      <c r="H217" s="527">
        <v>1</v>
      </c>
      <c r="I217" s="528" t="s">
        <v>46</v>
      </c>
      <c r="J217" s="528">
        <v>1</v>
      </c>
      <c r="K217" s="528" t="s">
        <v>46</v>
      </c>
      <c r="L217" s="528">
        <v>1</v>
      </c>
      <c r="M217" s="529">
        <v>1</v>
      </c>
    </row>
    <row r="218" spans="1:13" ht="12.75" outlineLevel="3">
      <c r="A218" s="61" t="s">
        <v>39</v>
      </c>
      <c r="B218" s="90" t="s">
        <v>128</v>
      </c>
      <c r="C218" s="90" t="s">
        <v>132</v>
      </c>
      <c r="D218" s="91" t="s">
        <v>709</v>
      </c>
      <c r="E218" s="496"/>
      <c r="F218" s="497">
        <v>2</v>
      </c>
      <c r="G218" s="497">
        <f t="shared" si="20"/>
        <v>9</v>
      </c>
      <c r="H218" s="527" t="s">
        <v>46</v>
      </c>
      <c r="I218" s="528">
        <v>1</v>
      </c>
      <c r="J218" s="528">
        <v>2</v>
      </c>
      <c r="K218" s="528">
        <v>1</v>
      </c>
      <c r="L218" s="528">
        <v>2</v>
      </c>
      <c r="M218" s="529">
        <v>3</v>
      </c>
    </row>
    <row r="219" spans="1:13" ht="12.75" outlineLevel="3">
      <c r="A219" s="61" t="s">
        <v>39</v>
      </c>
      <c r="B219" s="90" t="s">
        <v>128</v>
      </c>
      <c r="C219" s="90" t="s">
        <v>710</v>
      </c>
      <c r="D219" s="91" t="s">
        <v>711</v>
      </c>
      <c r="E219" s="496"/>
      <c r="F219" s="497">
        <v>1</v>
      </c>
      <c r="G219" s="497">
        <f t="shared" si="20"/>
        <v>3</v>
      </c>
      <c r="H219" s="527" t="s">
        <v>46</v>
      </c>
      <c r="I219" s="528">
        <v>2</v>
      </c>
      <c r="J219" s="528" t="s">
        <v>46</v>
      </c>
      <c r="K219" s="528">
        <v>1</v>
      </c>
      <c r="L219" s="528" t="s">
        <v>46</v>
      </c>
      <c r="M219" s="529" t="s">
        <v>46</v>
      </c>
    </row>
    <row r="220" spans="1:13" ht="12.75" outlineLevel="3">
      <c r="A220" s="61" t="s">
        <v>39</v>
      </c>
      <c r="B220" s="90" t="s">
        <v>128</v>
      </c>
      <c r="C220" s="90" t="s">
        <v>133</v>
      </c>
      <c r="D220" s="91" t="s">
        <v>709</v>
      </c>
      <c r="E220" s="496"/>
      <c r="F220" s="497">
        <v>1</v>
      </c>
      <c r="G220" s="497">
        <f t="shared" si="20"/>
        <v>2</v>
      </c>
      <c r="H220" s="527" t="s">
        <v>46</v>
      </c>
      <c r="I220" s="528">
        <v>1</v>
      </c>
      <c r="J220" s="528" t="s">
        <v>46</v>
      </c>
      <c r="K220" s="528">
        <v>1</v>
      </c>
      <c r="L220" s="528" t="s">
        <v>46</v>
      </c>
      <c r="M220" s="529" t="s">
        <v>46</v>
      </c>
    </row>
    <row r="221" spans="1:13" ht="12.75" outlineLevel="3">
      <c r="A221" s="61" t="s">
        <v>39</v>
      </c>
      <c r="B221" s="90" t="s">
        <v>128</v>
      </c>
      <c r="C221" s="90" t="s">
        <v>710</v>
      </c>
      <c r="D221" s="91" t="s">
        <v>711</v>
      </c>
      <c r="E221" s="496"/>
      <c r="F221" s="497">
        <v>1</v>
      </c>
      <c r="G221" s="497">
        <f t="shared" si="20"/>
        <v>3</v>
      </c>
      <c r="H221" s="527" t="s">
        <v>46</v>
      </c>
      <c r="I221" s="528" t="s">
        <v>46</v>
      </c>
      <c r="J221" s="528" t="s">
        <v>46</v>
      </c>
      <c r="K221" s="528">
        <v>2</v>
      </c>
      <c r="L221" s="528" t="s">
        <v>46</v>
      </c>
      <c r="M221" s="529">
        <v>1</v>
      </c>
    </row>
    <row r="222" spans="1:13" ht="12.75" outlineLevel="2">
      <c r="A222" s="185" t="s">
        <v>39</v>
      </c>
      <c r="B222" s="186" t="s">
        <v>134</v>
      </c>
      <c r="C222" s="94"/>
      <c r="D222" s="95"/>
      <c r="E222" s="501">
        <v>5</v>
      </c>
      <c r="F222" s="169">
        <f aca="true" t="shared" si="21" ref="F222:M222">SUBTOTAL(9,F210:F221)</f>
        <v>14</v>
      </c>
      <c r="G222" s="169">
        <f t="shared" si="21"/>
        <v>53</v>
      </c>
      <c r="H222" s="530">
        <f t="shared" si="21"/>
        <v>6</v>
      </c>
      <c r="I222" s="531">
        <f t="shared" si="21"/>
        <v>12</v>
      </c>
      <c r="J222" s="531">
        <f t="shared" si="21"/>
        <v>8</v>
      </c>
      <c r="K222" s="531">
        <f t="shared" si="21"/>
        <v>9</v>
      </c>
      <c r="L222" s="531">
        <f t="shared" si="21"/>
        <v>9</v>
      </c>
      <c r="M222" s="532">
        <f t="shared" si="21"/>
        <v>9</v>
      </c>
    </row>
    <row r="223" spans="1:13" ht="12.75" outlineLevel="3">
      <c r="A223" s="61" t="s">
        <v>39</v>
      </c>
      <c r="B223" s="90" t="s">
        <v>135</v>
      </c>
      <c r="C223" s="90" t="s">
        <v>137</v>
      </c>
      <c r="D223" s="91" t="s">
        <v>709</v>
      </c>
      <c r="E223" s="496"/>
      <c r="F223" s="497">
        <v>1</v>
      </c>
      <c r="G223" s="497">
        <f>SUM(H223:M223)</f>
        <v>3</v>
      </c>
      <c r="H223" s="527" t="s">
        <v>46</v>
      </c>
      <c r="I223" s="528">
        <v>1</v>
      </c>
      <c r="J223" s="528">
        <v>1</v>
      </c>
      <c r="K223" s="528">
        <v>1</v>
      </c>
      <c r="L223" s="528" t="s">
        <v>46</v>
      </c>
      <c r="M223" s="529" t="s">
        <v>46</v>
      </c>
    </row>
    <row r="224" spans="1:13" ht="12.75" outlineLevel="3">
      <c r="A224" s="61" t="s">
        <v>39</v>
      </c>
      <c r="B224" s="90" t="s">
        <v>135</v>
      </c>
      <c r="C224" s="90" t="s">
        <v>710</v>
      </c>
      <c r="D224" s="91" t="s">
        <v>711</v>
      </c>
      <c r="E224" s="496"/>
      <c r="F224" s="497">
        <v>1</v>
      </c>
      <c r="G224" s="497">
        <f>SUM(H224:M224)</f>
        <v>4</v>
      </c>
      <c r="H224" s="527">
        <v>1</v>
      </c>
      <c r="I224" s="528">
        <v>1</v>
      </c>
      <c r="J224" s="528">
        <v>1</v>
      </c>
      <c r="K224" s="528" t="s">
        <v>46</v>
      </c>
      <c r="L224" s="528" t="s">
        <v>46</v>
      </c>
      <c r="M224" s="529">
        <v>1</v>
      </c>
    </row>
    <row r="225" spans="1:13" ht="12.75" outlineLevel="3">
      <c r="A225" s="61" t="s">
        <v>39</v>
      </c>
      <c r="B225" s="90" t="s">
        <v>135</v>
      </c>
      <c r="C225" s="90" t="s">
        <v>138</v>
      </c>
      <c r="D225" s="91" t="s">
        <v>709</v>
      </c>
      <c r="E225" s="496"/>
      <c r="F225" s="497">
        <v>1</v>
      </c>
      <c r="G225" s="497">
        <f>SUM(H225:M225)</f>
        <v>2</v>
      </c>
      <c r="H225" s="527" t="s">
        <v>46</v>
      </c>
      <c r="I225" s="528" t="s">
        <v>46</v>
      </c>
      <c r="J225" s="528" t="s">
        <v>46</v>
      </c>
      <c r="K225" s="528" t="s">
        <v>46</v>
      </c>
      <c r="L225" s="528">
        <v>1</v>
      </c>
      <c r="M225" s="529">
        <v>1</v>
      </c>
    </row>
    <row r="226" spans="1:13" ht="12.75" outlineLevel="3">
      <c r="A226" s="61" t="s">
        <v>39</v>
      </c>
      <c r="B226" s="90" t="s">
        <v>135</v>
      </c>
      <c r="C226" s="90" t="s">
        <v>710</v>
      </c>
      <c r="D226" s="91" t="s">
        <v>711</v>
      </c>
      <c r="E226" s="496"/>
      <c r="F226" s="497">
        <v>1</v>
      </c>
      <c r="G226" s="497">
        <f>SUM(H226:M226)</f>
        <v>1</v>
      </c>
      <c r="H226" s="527" t="s">
        <v>46</v>
      </c>
      <c r="I226" s="528" t="s">
        <v>46</v>
      </c>
      <c r="J226" s="528" t="s">
        <v>46</v>
      </c>
      <c r="K226" s="528" t="s">
        <v>46</v>
      </c>
      <c r="L226" s="528">
        <v>1</v>
      </c>
      <c r="M226" s="529" t="s">
        <v>46</v>
      </c>
    </row>
    <row r="227" spans="1:13" ht="12.75" outlineLevel="2">
      <c r="A227" s="185" t="s">
        <v>39</v>
      </c>
      <c r="B227" s="186" t="s">
        <v>139</v>
      </c>
      <c r="C227" s="94"/>
      <c r="D227" s="95"/>
      <c r="E227" s="501">
        <v>2</v>
      </c>
      <c r="F227" s="169">
        <f aca="true" t="shared" si="22" ref="F227:M227">SUBTOTAL(9,F223:F226)</f>
        <v>4</v>
      </c>
      <c r="G227" s="169">
        <f t="shared" si="22"/>
        <v>10</v>
      </c>
      <c r="H227" s="530">
        <f t="shared" si="22"/>
        <v>1</v>
      </c>
      <c r="I227" s="531">
        <f t="shared" si="22"/>
        <v>2</v>
      </c>
      <c r="J227" s="531">
        <f t="shared" si="22"/>
        <v>2</v>
      </c>
      <c r="K227" s="531">
        <f t="shared" si="22"/>
        <v>1</v>
      </c>
      <c r="L227" s="531">
        <f t="shared" si="22"/>
        <v>2</v>
      </c>
      <c r="M227" s="532">
        <f t="shared" si="22"/>
        <v>2</v>
      </c>
    </row>
    <row r="228" spans="1:13" ht="12.75" outlineLevel="1">
      <c r="A228" s="25" t="s">
        <v>140</v>
      </c>
      <c r="B228" s="94"/>
      <c r="C228" s="94"/>
      <c r="D228" s="95"/>
      <c r="E228" s="501">
        <f aca="true" t="shared" si="23" ref="E228:M228">SUBTOTAL(9,E49:E227)</f>
        <v>74</v>
      </c>
      <c r="F228" s="169">
        <f t="shared" si="23"/>
        <v>197</v>
      </c>
      <c r="G228" s="169">
        <f t="shared" si="23"/>
        <v>764</v>
      </c>
      <c r="H228" s="530">
        <f t="shared" si="23"/>
        <v>92</v>
      </c>
      <c r="I228" s="531">
        <f t="shared" si="23"/>
        <v>126</v>
      </c>
      <c r="J228" s="531">
        <f t="shared" si="23"/>
        <v>128</v>
      </c>
      <c r="K228" s="531">
        <f t="shared" si="23"/>
        <v>140</v>
      </c>
      <c r="L228" s="531">
        <f t="shared" si="23"/>
        <v>134</v>
      </c>
      <c r="M228" s="532">
        <f t="shared" si="23"/>
        <v>144</v>
      </c>
    </row>
    <row r="229" spans="1:13" ht="12.75" outlineLevel="3">
      <c r="A229" s="61" t="s">
        <v>141</v>
      </c>
      <c r="B229" s="90" t="s">
        <v>142</v>
      </c>
      <c r="C229" s="90" t="s">
        <v>143</v>
      </c>
      <c r="D229" s="91" t="s">
        <v>709</v>
      </c>
      <c r="E229" s="496"/>
      <c r="F229" s="497">
        <v>2</v>
      </c>
      <c r="G229" s="497">
        <f aca="true" t="shared" si="24" ref="G229:G265">SUM(H229:M229)</f>
        <v>12</v>
      </c>
      <c r="H229" s="527">
        <v>3</v>
      </c>
      <c r="I229" s="528">
        <v>1</v>
      </c>
      <c r="J229" s="528">
        <v>1</v>
      </c>
      <c r="K229" s="528">
        <v>2</v>
      </c>
      <c r="L229" s="528">
        <v>3</v>
      </c>
      <c r="M229" s="529">
        <v>2</v>
      </c>
    </row>
    <row r="230" spans="1:13" ht="12.75" outlineLevel="3">
      <c r="A230" s="61" t="s">
        <v>141</v>
      </c>
      <c r="B230" s="90" t="s">
        <v>142</v>
      </c>
      <c r="C230" s="90" t="s">
        <v>710</v>
      </c>
      <c r="D230" s="91" t="s">
        <v>713</v>
      </c>
      <c r="E230" s="496"/>
      <c r="F230" s="497">
        <v>1</v>
      </c>
      <c r="G230" s="497">
        <f t="shared" si="24"/>
        <v>4</v>
      </c>
      <c r="H230" s="527">
        <v>1</v>
      </c>
      <c r="I230" s="528">
        <v>1</v>
      </c>
      <c r="J230" s="528" t="s">
        <v>46</v>
      </c>
      <c r="K230" s="528" t="s">
        <v>46</v>
      </c>
      <c r="L230" s="528">
        <v>1</v>
      </c>
      <c r="M230" s="529">
        <v>1</v>
      </c>
    </row>
    <row r="231" spans="1:13" ht="12.75" outlineLevel="3">
      <c r="A231" s="61" t="s">
        <v>141</v>
      </c>
      <c r="B231" s="90" t="s">
        <v>142</v>
      </c>
      <c r="C231" s="90" t="s">
        <v>710</v>
      </c>
      <c r="D231" s="91" t="s">
        <v>711</v>
      </c>
      <c r="E231" s="496"/>
      <c r="F231" s="497">
        <v>3</v>
      </c>
      <c r="G231" s="497">
        <f t="shared" si="24"/>
        <v>19</v>
      </c>
      <c r="H231" s="527">
        <v>4</v>
      </c>
      <c r="I231" s="528">
        <v>5</v>
      </c>
      <c r="J231" s="528">
        <v>2</v>
      </c>
      <c r="K231" s="528">
        <v>5</v>
      </c>
      <c r="L231" s="528">
        <v>1</v>
      </c>
      <c r="M231" s="529">
        <v>2</v>
      </c>
    </row>
    <row r="232" spans="1:13" ht="12.75" outlineLevel="3">
      <c r="A232" s="61" t="s">
        <v>141</v>
      </c>
      <c r="B232" s="90" t="s">
        <v>142</v>
      </c>
      <c r="C232" s="90" t="s">
        <v>144</v>
      </c>
      <c r="D232" s="91" t="s">
        <v>709</v>
      </c>
      <c r="E232" s="496"/>
      <c r="F232" s="497">
        <v>2</v>
      </c>
      <c r="G232" s="497">
        <f t="shared" si="24"/>
        <v>9</v>
      </c>
      <c r="H232" s="527" t="s">
        <v>46</v>
      </c>
      <c r="I232" s="528">
        <v>3</v>
      </c>
      <c r="J232" s="528">
        <v>4</v>
      </c>
      <c r="K232" s="528">
        <v>1</v>
      </c>
      <c r="L232" s="528">
        <v>1</v>
      </c>
      <c r="M232" s="529" t="s">
        <v>46</v>
      </c>
    </row>
    <row r="233" spans="1:13" ht="12.75" outlineLevel="3">
      <c r="A233" s="61" t="s">
        <v>141</v>
      </c>
      <c r="B233" s="90" t="s">
        <v>142</v>
      </c>
      <c r="C233" s="90" t="s">
        <v>710</v>
      </c>
      <c r="D233" s="91" t="s">
        <v>712</v>
      </c>
      <c r="E233" s="496"/>
      <c r="F233" s="497">
        <v>1</v>
      </c>
      <c r="G233" s="497">
        <f t="shared" si="24"/>
        <v>1</v>
      </c>
      <c r="H233" s="527" t="s">
        <v>46</v>
      </c>
      <c r="I233" s="528" t="s">
        <v>46</v>
      </c>
      <c r="J233" s="528" t="s">
        <v>46</v>
      </c>
      <c r="K233" s="528" t="s">
        <v>46</v>
      </c>
      <c r="L233" s="528">
        <v>1</v>
      </c>
      <c r="M233" s="529" t="s">
        <v>46</v>
      </c>
    </row>
    <row r="234" spans="1:13" ht="12.75" outlineLevel="3">
      <c r="A234" s="61" t="s">
        <v>141</v>
      </c>
      <c r="B234" s="90" t="s">
        <v>142</v>
      </c>
      <c r="C234" s="90" t="s">
        <v>710</v>
      </c>
      <c r="D234" s="91" t="s">
        <v>711</v>
      </c>
      <c r="E234" s="496"/>
      <c r="F234" s="497">
        <v>1</v>
      </c>
      <c r="G234" s="497">
        <f t="shared" si="24"/>
        <v>5</v>
      </c>
      <c r="H234" s="527">
        <v>2</v>
      </c>
      <c r="I234" s="528" t="s">
        <v>46</v>
      </c>
      <c r="J234" s="528" t="s">
        <v>46</v>
      </c>
      <c r="K234" s="528">
        <v>1</v>
      </c>
      <c r="L234" s="528">
        <v>2</v>
      </c>
      <c r="M234" s="529" t="s">
        <v>46</v>
      </c>
    </row>
    <row r="235" spans="1:13" ht="12.75" outlineLevel="3">
      <c r="A235" s="61" t="s">
        <v>141</v>
      </c>
      <c r="B235" s="90" t="s">
        <v>142</v>
      </c>
      <c r="C235" s="90" t="s">
        <v>145</v>
      </c>
      <c r="D235" s="91" t="s">
        <v>709</v>
      </c>
      <c r="E235" s="496"/>
      <c r="F235" s="497">
        <v>2</v>
      </c>
      <c r="G235" s="497">
        <f t="shared" si="24"/>
        <v>11</v>
      </c>
      <c r="H235" s="527">
        <v>3</v>
      </c>
      <c r="I235" s="528">
        <v>2</v>
      </c>
      <c r="J235" s="528">
        <v>1</v>
      </c>
      <c r="K235" s="528" t="s">
        <v>46</v>
      </c>
      <c r="L235" s="528">
        <v>3</v>
      </c>
      <c r="M235" s="529">
        <v>2</v>
      </c>
    </row>
    <row r="236" spans="1:13" ht="12.75" outlineLevel="3">
      <c r="A236" s="61" t="s">
        <v>141</v>
      </c>
      <c r="B236" s="90" t="s">
        <v>142</v>
      </c>
      <c r="C236" s="90" t="s">
        <v>710</v>
      </c>
      <c r="D236" s="91" t="s">
        <v>713</v>
      </c>
      <c r="E236" s="496"/>
      <c r="F236" s="497">
        <v>1</v>
      </c>
      <c r="G236" s="497">
        <f t="shared" si="24"/>
        <v>1</v>
      </c>
      <c r="H236" s="527" t="s">
        <v>46</v>
      </c>
      <c r="I236" s="528">
        <v>1</v>
      </c>
      <c r="J236" s="528" t="s">
        <v>46</v>
      </c>
      <c r="K236" s="528" t="s">
        <v>46</v>
      </c>
      <c r="L236" s="528" t="s">
        <v>46</v>
      </c>
      <c r="M236" s="529" t="s">
        <v>46</v>
      </c>
    </row>
    <row r="237" spans="1:13" ht="12.75" outlineLevel="3">
      <c r="A237" s="61" t="s">
        <v>141</v>
      </c>
      <c r="B237" s="90" t="s">
        <v>142</v>
      </c>
      <c r="C237" s="90" t="s">
        <v>710</v>
      </c>
      <c r="D237" s="91" t="s">
        <v>712</v>
      </c>
      <c r="E237" s="496"/>
      <c r="F237" s="497">
        <v>1</v>
      </c>
      <c r="G237" s="497">
        <f t="shared" si="24"/>
        <v>1</v>
      </c>
      <c r="H237" s="527" t="s">
        <v>46</v>
      </c>
      <c r="I237" s="528" t="s">
        <v>46</v>
      </c>
      <c r="J237" s="528" t="s">
        <v>46</v>
      </c>
      <c r="K237" s="528" t="s">
        <v>46</v>
      </c>
      <c r="L237" s="528" t="s">
        <v>46</v>
      </c>
      <c r="M237" s="529">
        <v>1</v>
      </c>
    </row>
    <row r="238" spans="1:13" ht="12.75" outlineLevel="3">
      <c r="A238" s="61" t="s">
        <v>141</v>
      </c>
      <c r="B238" s="90" t="s">
        <v>142</v>
      </c>
      <c r="C238" s="90" t="s">
        <v>710</v>
      </c>
      <c r="D238" s="91" t="s">
        <v>711</v>
      </c>
      <c r="E238" s="496"/>
      <c r="F238" s="497">
        <v>2</v>
      </c>
      <c r="G238" s="497">
        <f t="shared" si="24"/>
        <v>9</v>
      </c>
      <c r="H238" s="527">
        <v>3</v>
      </c>
      <c r="I238" s="528" t="s">
        <v>46</v>
      </c>
      <c r="J238" s="528">
        <v>1</v>
      </c>
      <c r="K238" s="528">
        <v>3</v>
      </c>
      <c r="L238" s="528" t="s">
        <v>46</v>
      </c>
      <c r="M238" s="529">
        <v>2</v>
      </c>
    </row>
    <row r="239" spans="1:13" ht="12.75" outlineLevel="3">
      <c r="A239" s="61" t="s">
        <v>141</v>
      </c>
      <c r="B239" s="90" t="s">
        <v>142</v>
      </c>
      <c r="C239" s="90" t="s">
        <v>146</v>
      </c>
      <c r="D239" s="91" t="s">
        <v>709</v>
      </c>
      <c r="E239" s="496"/>
      <c r="F239" s="497">
        <v>1</v>
      </c>
      <c r="G239" s="497">
        <f>SUM(H239:M239)</f>
        <v>3</v>
      </c>
      <c r="H239" s="527">
        <v>1</v>
      </c>
      <c r="I239" s="528">
        <v>1</v>
      </c>
      <c r="J239" s="528" t="s">
        <v>46</v>
      </c>
      <c r="K239" s="528">
        <v>1</v>
      </c>
      <c r="L239" s="528" t="s">
        <v>46</v>
      </c>
      <c r="M239" s="529" t="s">
        <v>46</v>
      </c>
    </row>
    <row r="240" spans="1:13" ht="12.75" outlineLevel="3">
      <c r="A240" s="61" t="s">
        <v>141</v>
      </c>
      <c r="B240" s="90" t="s">
        <v>142</v>
      </c>
      <c r="C240" s="90" t="s">
        <v>710</v>
      </c>
      <c r="D240" s="91" t="s">
        <v>711</v>
      </c>
      <c r="E240" s="496"/>
      <c r="F240" s="497">
        <v>1</v>
      </c>
      <c r="G240" s="497">
        <f>SUM(H240:M240)</f>
        <v>3</v>
      </c>
      <c r="H240" s="527">
        <v>1</v>
      </c>
      <c r="I240" s="528" t="s">
        <v>46</v>
      </c>
      <c r="J240" s="528" t="s">
        <v>46</v>
      </c>
      <c r="K240" s="528">
        <v>1</v>
      </c>
      <c r="L240" s="528">
        <v>1</v>
      </c>
      <c r="M240" s="529" t="s">
        <v>46</v>
      </c>
    </row>
    <row r="241" spans="1:13" ht="12.75" outlineLevel="3">
      <c r="A241" s="61" t="s">
        <v>141</v>
      </c>
      <c r="B241" s="90" t="s">
        <v>142</v>
      </c>
      <c r="C241" s="90" t="s">
        <v>147</v>
      </c>
      <c r="D241" s="91" t="s">
        <v>709</v>
      </c>
      <c r="E241" s="496"/>
      <c r="F241" s="497">
        <v>1</v>
      </c>
      <c r="G241" s="497">
        <f>SUM(H241:M241)</f>
        <v>3</v>
      </c>
      <c r="H241" s="527">
        <v>1</v>
      </c>
      <c r="I241" s="528" t="s">
        <v>46</v>
      </c>
      <c r="J241" s="528">
        <v>1</v>
      </c>
      <c r="K241" s="528">
        <v>1</v>
      </c>
      <c r="L241" s="528" t="s">
        <v>46</v>
      </c>
      <c r="M241" s="529" t="s">
        <v>46</v>
      </c>
    </row>
    <row r="242" spans="1:13" ht="12.75" outlineLevel="3">
      <c r="A242" s="61" t="s">
        <v>141</v>
      </c>
      <c r="B242" s="90" t="s">
        <v>142</v>
      </c>
      <c r="C242" s="90" t="s">
        <v>710</v>
      </c>
      <c r="D242" s="91" t="s">
        <v>713</v>
      </c>
      <c r="E242" s="496"/>
      <c r="F242" s="497">
        <v>1</v>
      </c>
      <c r="G242" s="497">
        <f t="shared" si="24"/>
        <v>1</v>
      </c>
      <c r="H242" s="527">
        <v>1</v>
      </c>
      <c r="I242" s="528" t="s">
        <v>46</v>
      </c>
      <c r="J242" s="528" t="s">
        <v>46</v>
      </c>
      <c r="K242" s="528" t="s">
        <v>46</v>
      </c>
      <c r="L242" s="528" t="s">
        <v>46</v>
      </c>
      <c r="M242" s="529" t="s">
        <v>46</v>
      </c>
    </row>
    <row r="243" spans="1:13" ht="12.75" outlineLevel="3">
      <c r="A243" s="61" t="s">
        <v>141</v>
      </c>
      <c r="B243" s="90" t="s">
        <v>142</v>
      </c>
      <c r="C243" s="90" t="s">
        <v>710</v>
      </c>
      <c r="D243" s="91" t="s">
        <v>711</v>
      </c>
      <c r="E243" s="496"/>
      <c r="F243" s="497">
        <v>2</v>
      </c>
      <c r="G243" s="497">
        <f t="shared" si="24"/>
        <v>11</v>
      </c>
      <c r="H243" s="527">
        <v>3</v>
      </c>
      <c r="I243" s="528">
        <v>1</v>
      </c>
      <c r="J243" s="528">
        <v>2</v>
      </c>
      <c r="K243" s="528">
        <v>3</v>
      </c>
      <c r="L243" s="528" t="s">
        <v>46</v>
      </c>
      <c r="M243" s="529">
        <v>2</v>
      </c>
    </row>
    <row r="244" spans="1:13" ht="12.75" outlineLevel="3">
      <c r="A244" s="61" t="s">
        <v>141</v>
      </c>
      <c r="B244" s="90" t="s">
        <v>142</v>
      </c>
      <c r="C244" s="90" t="s">
        <v>148</v>
      </c>
      <c r="D244" s="91" t="s">
        <v>709</v>
      </c>
      <c r="E244" s="496"/>
      <c r="F244" s="497">
        <v>1</v>
      </c>
      <c r="G244" s="497">
        <f t="shared" si="24"/>
        <v>1</v>
      </c>
      <c r="H244" s="527">
        <v>1</v>
      </c>
      <c r="I244" s="528" t="s">
        <v>46</v>
      </c>
      <c r="J244" s="528" t="s">
        <v>46</v>
      </c>
      <c r="K244" s="528" t="s">
        <v>46</v>
      </c>
      <c r="L244" s="528" t="s">
        <v>46</v>
      </c>
      <c r="M244" s="529" t="s">
        <v>46</v>
      </c>
    </row>
    <row r="245" spans="1:13" ht="12.75" outlineLevel="3">
      <c r="A245" s="61" t="s">
        <v>141</v>
      </c>
      <c r="B245" s="90" t="s">
        <v>142</v>
      </c>
      <c r="C245" s="90" t="s">
        <v>710</v>
      </c>
      <c r="D245" s="91" t="s">
        <v>711</v>
      </c>
      <c r="E245" s="496"/>
      <c r="F245" s="497">
        <v>1</v>
      </c>
      <c r="G245" s="497">
        <f t="shared" si="24"/>
        <v>1</v>
      </c>
      <c r="H245" s="527" t="s">
        <v>46</v>
      </c>
      <c r="I245" s="528" t="s">
        <v>46</v>
      </c>
      <c r="J245" s="528" t="s">
        <v>46</v>
      </c>
      <c r="K245" s="528">
        <v>1</v>
      </c>
      <c r="L245" s="528" t="s">
        <v>46</v>
      </c>
      <c r="M245" s="529" t="s">
        <v>46</v>
      </c>
    </row>
    <row r="246" spans="1:13" ht="12.75" outlineLevel="3">
      <c r="A246" s="61" t="s">
        <v>141</v>
      </c>
      <c r="B246" s="90" t="s">
        <v>142</v>
      </c>
      <c r="C246" s="90" t="s">
        <v>149</v>
      </c>
      <c r="D246" s="91" t="s">
        <v>713</v>
      </c>
      <c r="E246" s="496"/>
      <c r="F246" s="497">
        <v>1</v>
      </c>
      <c r="G246" s="497">
        <f t="shared" si="24"/>
        <v>1</v>
      </c>
      <c r="H246" s="527" t="s">
        <v>46</v>
      </c>
      <c r="I246" s="528" t="s">
        <v>46</v>
      </c>
      <c r="J246" s="528" t="s">
        <v>46</v>
      </c>
      <c r="K246" s="528" t="s">
        <v>46</v>
      </c>
      <c r="L246" s="528" t="s">
        <v>46</v>
      </c>
      <c r="M246" s="529">
        <v>1</v>
      </c>
    </row>
    <row r="247" spans="1:13" ht="12.75" outlineLevel="3">
      <c r="A247" s="61" t="s">
        <v>141</v>
      </c>
      <c r="B247" s="90" t="s">
        <v>142</v>
      </c>
      <c r="C247" s="90" t="s">
        <v>710</v>
      </c>
      <c r="D247" s="91" t="s">
        <v>711</v>
      </c>
      <c r="E247" s="496"/>
      <c r="F247" s="497">
        <v>1</v>
      </c>
      <c r="G247" s="497">
        <f t="shared" si="24"/>
        <v>2</v>
      </c>
      <c r="H247" s="527" t="s">
        <v>46</v>
      </c>
      <c r="I247" s="528">
        <v>1</v>
      </c>
      <c r="J247" s="528" t="s">
        <v>46</v>
      </c>
      <c r="K247" s="528" t="s">
        <v>46</v>
      </c>
      <c r="L247" s="528">
        <v>1</v>
      </c>
      <c r="M247" s="529" t="s">
        <v>46</v>
      </c>
    </row>
    <row r="248" spans="1:13" ht="12.75" outlineLevel="3">
      <c r="A248" s="61" t="s">
        <v>141</v>
      </c>
      <c r="B248" s="90" t="s">
        <v>142</v>
      </c>
      <c r="C248" s="90" t="s">
        <v>150</v>
      </c>
      <c r="D248" s="91" t="s">
        <v>709</v>
      </c>
      <c r="E248" s="496"/>
      <c r="F248" s="497">
        <v>1</v>
      </c>
      <c r="G248" s="497">
        <f t="shared" si="24"/>
        <v>1</v>
      </c>
      <c r="H248" s="527" t="s">
        <v>46</v>
      </c>
      <c r="I248" s="528" t="s">
        <v>46</v>
      </c>
      <c r="J248" s="528" t="s">
        <v>46</v>
      </c>
      <c r="K248" s="528" t="s">
        <v>46</v>
      </c>
      <c r="L248" s="528" t="s">
        <v>46</v>
      </c>
      <c r="M248" s="529">
        <v>1</v>
      </c>
    </row>
    <row r="249" spans="1:13" ht="12.75" outlineLevel="3">
      <c r="A249" s="61" t="s">
        <v>141</v>
      </c>
      <c r="B249" s="90" t="s">
        <v>142</v>
      </c>
      <c r="C249" s="90" t="s">
        <v>710</v>
      </c>
      <c r="D249" s="91" t="s">
        <v>711</v>
      </c>
      <c r="E249" s="496"/>
      <c r="F249" s="497">
        <v>2</v>
      </c>
      <c r="G249" s="497">
        <f t="shared" si="24"/>
        <v>9</v>
      </c>
      <c r="H249" s="527">
        <v>1</v>
      </c>
      <c r="I249" s="528" t="s">
        <v>46</v>
      </c>
      <c r="J249" s="528">
        <v>6</v>
      </c>
      <c r="K249" s="528" t="s">
        <v>46</v>
      </c>
      <c r="L249" s="528">
        <v>1</v>
      </c>
      <c r="M249" s="529">
        <v>1</v>
      </c>
    </row>
    <row r="250" spans="1:13" ht="12.75" outlineLevel="3">
      <c r="A250" s="61" t="s">
        <v>141</v>
      </c>
      <c r="B250" s="90" t="s">
        <v>142</v>
      </c>
      <c r="C250" s="90" t="s">
        <v>151</v>
      </c>
      <c r="D250" s="91" t="s">
        <v>709</v>
      </c>
      <c r="E250" s="496"/>
      <c r="F250" s="497">
        <v>1</v>
      </c>
      <c r="G250" s="497">
        <f t="shared" si="24"/>
        <v>5</v>
      </c>
      <c r="H250" s="527" t="s">
        <v>46</v>
      </c>
      <c r="I250" s="528">
        <v>1</v>
      </c>
      <c r="J250" s="528">
        <v>1</v>
      </c>
      <c r="K250" s="528" t="s">
        <v>46</v>
      </c>
      <c r="L250" s="528">
        <v>1</v>
      </c>
      <c r="M250" s="529">
        <v>2</v>
      </c>
    </row>
    <row r="251" spans="1:13" ht="12.75" outlineLevel="3">
      <c r="A251" s="61" t="s">
        <v>141</v>
      </c>
      <c r="B251" s="90" t="s">
        <v>142</v>
      </c>
      <c r="C251" s="90" t="s">
        <v>152</v>
      </c>
      <c r="D251" s="91" t="s">
        <v>709</v>
      </c>
      <c r="E251" s="496"/>
      <c r="F251" s="497">
        <v>1</v>
      </c>
      <c r="G251" s="497">
        <f t="shared" si="24"/>
        <v>2</v>
      </c>
      <c r="H251" s="527">
        <v>1</v>
      </c>
      <c r="I251" s="528" t="s">
        <v>46</v>
      </c>
      <c r="J251" s="528">
        <v>1</v>
      </c>
      <c r="K251" s="528" t="s">
        <v>46</v>
      </c>
      <c r="L251" s="528" t="s">
        <v>46</v>
      </c>
      <c r="M251" s="529" t="s">
        <v>46</v>
      </c>
    </row>
    <row r="252" spans="1:13" ht="12.75" outlineLevel="3">
      <c r="A252" s="61" t="s">
        <v>141</v>
      </c>
      <c r="B252" s="90" t="s">
        <v>142</v>
      </c>
      <c r="C252" s="90" t="s">
        <v>710</v>
      </c>
      <c r="D252" s="91" t="s">
        <v>714</v>
      </c>
      <c r="E252" s="496"/>
      <c r="F252" s="497">
        <v>1</v>
      </c>
      <c r="G252" s="497">
        <f t="shared" si="24"/>
        <v>1</v>
      </c>
      <c r="H252" s="527" t="s">
        <v>46</v>
      </c>
      <c r="I252" s="528">
        <v>1</v>
      </c>
      <c r="J252" s="528" t="s">
        <v>46</v>
      </c>
      <c r="K252" s="528" t="s">
        <v>46</v>
      </c>
      <c r="L252" s="528" t="s">
        <v>46</v>
      </c>
      <c r="M252" s="529" t="s">
        <v>46</v>
      </c>
    </row>
    <row r="253" spans="1:13" ht="12.75" outlineLevel="3">
      <c r="A253" s="61" t="s">
        <v>141</v>
      </c>
      <c r="B253" s="90" t="s">
        <v>142</v>
      </c>
      <c r="C253" s="90" t="s">
        <v>153</v>
      </c>
      <c r="D253" s="91" t="s">
        <v>709</v>
      </c>
      <c r="E253" s="496"/>
      <c r="F253" s="497">
        <v>1</v>
      </c>
      <c r="G253" s="497">
        <f t="shared" si="24"/>
        <v>4</v>
      </c>
      <c r="H253" s="527" t="s">
        <v>46</v>
      </c>
      <c r="I253" s="528" t="s">
        <v>46</v>
      </c>
      <c r="J253" s="528">
        <v>1</v>
      </c>
      <c r="K253" s="528" t="s">
        <v>46</v>
      </c>
      <c r="L253" s="528">
        <v>2</v>
      </c>
      <c r="M253" s="529">
        <v>1</v>
      </c>
    </row>
    <row r="254" spans="1:13" ht="12.75" outlineLevel="3">
      <c r="A254" s="61" t="s">
        <v>141</v>
      </c>
      <c r="B254" s="90" t="s">
        <v>142</v>
      </c>
      <c r="C254" s="90" t="s">
        <v>154</v>
      </c>
      <c r="D254" s="91" t="s">
        <v>709</v>
      </c>
      <c r="E254" s="496"/>
      <c r="F254" s="497">
        <v>1</v>
      </c>
      <c r="G254" s="497">
        <f t="shared" si="24"/>
        <v>1</v>
      </c>
      <c r="H254" s="527" t="s">
        <v>46</v>
      </c>
      <c r="I254" s="528" t="s">
        <v>46</v>
      </c>
      <c r="J254" s="528" t="s">
        <v>46</v>
      </c>
      <c r="K254" s="528" t="s">
        <v>46</v>
      </c>
      <c r="L254" s="528">
        <v>1</v>
      </c>
      <c r="M254" s="529" t="s">
        <v>46</v>
      </c>
    </row>
    <row r="255" spans="1:13" ht="12.75" outlineLevel="3">
      <c r="A255" s="61" t="s">
        <v>141</v>
      </c>
      <c r="B255" s="90" t="s">
        <v>142</v>
      </c>
      <c r="C255" s="90" t="s">
        <v>155</v>
      </c>
      <c r="D255" s="91" t="s">
        <v>711</v>
      </c>
      <c r="E255" s="496"/>
      <c r="F255" s="497">
        <v>1</v>
      </c>
      <c r="G255" s="497">
        <f t="shared" si="24"/>
        <v>5</v>
      </c>
      <c r="H255" s="527" t="s">
        <v>46</v>
      </c>
      <c r="I255" s="528">
        <v>1</v>
      </c>
      <c r="J255" s="528">
        <v>1</v>
      </c>
      <c r="K255" s="528">
        <v>1</v>
      </c>
      <c r="L255" s="528" t="s">
        <v>46</v>
      </c>
      <c r="M255" s="529">
        <v>2</v>
      </c>
    </row>
    <row r="256" spans="1:13" ht="12.75" outlineLevel="3">
      <c r="A256" s="61" t="s">
        <v>141</v>
      </c>
      <c r="B256" s="90" t="s">
        <v>142</v>
      </c>
      <c r="C256" s="90" t="s">
        <v>156</v>
      </c>
      <c r="D256" s="91" t="s">
        <v>709</v>
      </c>
      <c r="E256" s="496"/>
      <c r="F256" s="497">
        <v>1</v>
      </c>
      <c r="G256" s="497">
        <f t="shared" si="24"/>
        <v>4</v>
      </c>
      <c r="H256" s="527" t="s">
        <v>46</v>
      </c>
      <c r="I256" s="528">
        <v>2</v>
      </c>
      <c r="J256" s="528">
        <v>1</v>
      </c>
      <c r="K256" s="528" t="s">
        <v>46</v>
      </c>
      <c r="L256" s="528">
        <v>1</v>
      </c>
      <c r="M256" s="529" t="s">
        <v>46</v>
      </c>
    </row>
    <row r="257" spans="1:13" ht="12.75" outlineLevel="3">
      <c r="A257" s="61" t="s">
        <v>141</v>
      </c>
      <c r="B257" s="90" t="s">
        <v>142</v>
      </c>
      <c r="C257" s="90" t="s">
        <v>710</v>
      </c>
      <c r="D257" s="91" t="s">
        <v>713</v>
      </c>
      <c r="E257" s="496"/>
      <c r="F257" s="497">
        <v>1</v>
      </c>
      <c r="G257" s="497">
        <f t="shared" si="24"/>
        <v>1</v>
      </c>
      <c r="H257" s="527" t="s">
        <v>46</v>
      </c>
      <c r="I257" s="528">
        <v>1</v>
      </c>
      <c r="J257" s="528" t="s">
        <v>46</v>
      </c>
      <c r="K257" s="528" t="s">
        <v>46</v>
      </c>
      <c r="L257" s="528" t="s">
        <v>46</v>
      </c>
      <c r="M257" s="529" t="s">
        <v>46</v>
      </c>
    </row>
    <row r="258" spans="1:13" ht="12.75" outlineLevel="3">
      <c r="A258" s="61" t="s">
        <v>141</v>
      </c>
      <c r="B258" s="90" t="s">
        <v>142</v>
      </c>
      <c r="C258" s="90" t="s">
        <v>710</v>
      </c>
      <c r="D258" s="91" t="s">
        <v>711</v>
      </c>
      <c r="E258" s="496"/>
      <c r="F258" s="497">
        <v>1</v>
      </c>
      <c r="G258" s="497">
        <f t="shared" si="24"/>
        <v>5</v>
      </c>
      <c r="H258" s="527">
        <v>2</v>
      </c>
      <c r="I258" s="528" t="s">
        <v>46</v>
      </c>
      <c r="J258" s="528">
        <v>2</v>
      </c>
      <c r="K258" s="528" t="s">
        <v>46</v>
      </c>
      <c r="L258" s="528">
        <v>1</v>
      </c>
      <c r="M258" s="529" t="s">
        <v>46</v>
      </c>
    </row>
    <row r="259" spans="1:13" ht="12.75" outlineLevel="3">
      <c r="A259" s="61" t="s">
        <v>141</v>
      </c>
      <c r="B259" s="90" t="s">
        <v>142</v>
      </c>
      <c r="C259" s="90" t="s">
        <v>157</v>
      </c>
      <c r="D259" s="91" t="s">
        <v>709</v>
      </c>
      <c r="E259" s="496"/>
      <c r="F259" s="497">
        <v>3</v>
      </c>
      <c r="G259" s="497">
        <f t="shared" si="24"/>
        <v>21</v>
      </c>
      <c r="H259" s="527">
        <v>1</v>
      </c>
      <c r="I259" s="528">
        <v>4</v>
      </c>
      <c r="J259" s="528">
        <v>6</v>
      </c>
      <c r="K259" s="528">
        <v>3</v>
      </c>
      <c r="L259" s="528">
        <v>2</v>
      </c>
      <c r="M259" s="529">
        <v>5</v>
      </c>
    </row>
    <row r="260" spans="1:13" ht="12.75" outlineLevel="3">
      <c r="A260" s="61" t="s">
        <v>141</v>
      </c>
      <c r="B260" s="90" t="s">
        <v>142</v>
      </c>
      <c r="C260" s="90" t="s">
        <v>710</v>
      </c>
      <c r="D260" s="91" t="s">
        <v>712</v>
      </c>
      <c r="E260" s="496"/>
      <c r="F260" s="497">
        <v>1</v>
      </c>
      <c r="G260" s="497">
        <f t="shared" si="24"/>
        <v>1</v>
      </c>
      <c r="H260" s="527">
        <v>1</v>
      </c>
      <c r="I260" s="528" t="s">
        <v>46</v>
      </c>
      <c r="J260" s="528" t="s">
        <v>46</v>
      </c>
      <c r="K260" s="528" t="s">
        <v>46</v>
      </c>
      <c r="L260" s="528" t="s">
        <v>46</v>
      </c>
      <c r="M260" s="529" t="s">
        <v>46</v>
      </c>
    </row>
    <row r="261" spans="1:13" ht="12.75" outlineLevel="3">
      <c r="A261" s="61" t="s">
        <v>141</v>
      </c>
      <c r="B261" s="90" t="s">
        <v>142</v>
      </c>
      <c r="C261" s="90" t="s">
        <v>710</v>
      </c>
      <c r="D261" s="91" t="s">
        <v>711</v>
      </c>
      <c r="E261" s="496"/>
      <c r="F261" s="497">
        <v>2</v>
      </c>
      <c r="G261" s="497">
        <f t="shared" si="24"/>
        <v>10</v>
      </c>
      <c r="H261" s="527">
        <v>2</v>
      </c>
      <c r="I261" s="528" t="s">
        <v>46</v>
      </c>
      <c r="J261" s="528">
        <v>2</v>
      </c>
      <c r="K261" s="528">
        <v>1</v>
      </c>
      <c r="L261" s="528">
        <v>4</v>
      </c>
      <c r="M261" s="529">
        <v>1</v>
      </c>
    </row>
    <row r="262" spans="1:13" ht="12.75" outlineLevel="3">
      <c r="A262" s="61" t="s">
        <v>141</v>
      </c>
      <c r="B262" s="90" t="s">
        <v>142</v>
      </c>
      <c r="C262" s="90" t="s">
        <v>158</v>
      </c>
      <c r="D262" s="91" t="s">
        <v>711</v>
      </c>
      <c r="E262" s="496"/>
      <c r="F262" s="497">
        <v>1</v>
      </c>
      <c r="G262" s="497">
        <f t="shared" si="24"/>
        <v>3</v>
      </c>
      <c r="H262" s="527" t="s">
        <v>46</v>
      </c>
      <c r="I262" s="528" t="s">
        <v>46</v>
      </c>
      <c r="J262" s="528">
        <v>1</v>
      </c>
      <c r="K262" s="528">
        <v>2</v>
      </c>
      <c r="L262" s="528" t="s">
        <v>46</v>
      </c>
      <c r="M262" s="529" t="s">
        <v>46</v>
      </c>
    </row>
    <row r="263" spans="1:13" ht="12.75" outlineLevel="3">
      <c r="A263" s="61" t="s">
        <v>141</v>
      </c>
      <c r="B263" s="90" t="s">
        <v>142</v>
      </c>
      <c r="C263" s="90" t="s">
        <v>159</v>
      </c>
      <c r="D263" s="91" t="s">
        <v>709</v>
      </c>
      <c r="E263" s="496"/>
      <c r="F263" s="497">
        <v>1</v>
      </c>
      <c r="G263" s="497">
        <f t="shared" si="24"/>
        <v>5</v>
      </c>
      <c r="H263" s="527" t="s">
        <v>46</v>
      </c>
      <c r="I263" s="528">
        <v>2</v>
      </c>
      <c r="J263" s="528">
        <v>1</v>
      </c>
      <c r="K263" s="528">
        <v>1</v>
      </c>
      <c r="L263" s="528" t="s">
        <v>46</v>
      </c>
      <c r="M263" s="529">
        <v>1</v>
      </c>
    </row>
    <row r="264" spans="1:13" ht="12.75" outlineLevel="3">
      <c r="A264" s="61" t="s">
        <v>141</v>
      </c>
      <c r="B264" s="90" t="s">
        <v>142</v>
      </c>
      <c r="C264" s="90" t="s">
        <v>710</v>
      </c>
      <c r="D264" s="91" t="s">
        <v>715</v>
      </c>
      <c r="E264" s="496"/>
      <c r="F264" s="497">
        <v>1</v>
      </c>
      <c r="G264" s="497">
        <f t="shared" si="24"/>
        <v>1</v>
      </c>
      <c r="H264" s="527" t="s">
        <v>46</v>
      </c>
      <c r="I264" s="528">
        <v>1</v>
      </c>
      <c r="J264" s="528" t="s">
        <v>46</v>
      </c>
      <c r="K264" s="528" t="s">
        <v>46</v>
      </c>
      <c r="L264" s="528" t="s">
        <v>46</v>
      </c>
      <c r="M264" s="529" t="s">
        <v>46</v>
      </c>
    </row>
    <row r="265" spans="1:13" ht="12.75" outlineLevel="3">
      <c r="A265" s="61" t="s">
        <v>141</v>
      </c>
      <c r="B265" s="90" t="s">
        <v>142</v>
      </c>
      <c r="C265" s="90" t="s">
        <v>710</v>
      </c>
      <c r="D265" s="91" t="s">
        <v>711</v>
      </c>
      <c r="E265" s="496"/>
      <c r="F265" s="497">
        <v>1</v>
      </c>
      <c r="G265" s="497">
        <f t="shared" si="24"/>
        <v>5</v>
      </c>
      <c r="H265" s="527" t="s">
        <v>46</v>
      </c>
      <c r="I265" s="528">
        <v>1</v>
      </c>
      <c r="J265" s="528">
        <v>1</v>
      </c>
      <c r="K265" s="528">
        <v>1</v>
      </c>
      <c r="L265" s="528">
        <v>1</v>
      </c>
      <c r="M265" s="529">
        <v>1</v>
      </c>
    </row>
    <row r="266" spans="1:13" ht="12.75" outlineLevel="2">
      <c r="A266" s="185" t="s">
        <v>141</v>
      </c>
      <c r="B266" s="186" t="s">
        <v>160</v>
      </c>
      <c r="C266" s="94"/>
      <c r="D266" s="95"/>
      <c r="E266" s="501">
        <v>17</v>
      </c>
      <c r="F266" s="169">
        <f aca="true" t="shared" si="25" ref="F266:M266">SUBTOTAL(9,F229:F265)</f>
        <v>48</v>
      </c>
      <c r="G266" s="169">
        <f t="shared" si="25"/>
        <v>182</v>
      </c>
      <c r="H266" s="530">
        <f t="shared" si="25"/>
        <v>32</v>
      </c>
      <c r="I266" s="531">
        <f t="shared" si="25"/>
        <v>30</v>
      </c>
      <c r="J266" s="531">
        <f t="shared" si="25"/>
        <v>36</v>
      </c>
      <c r="K266" s="531">
        <f t="shared" si="25"/>
        <v>28</v>
      </c>
      <c r="L266" s="531">
        <f t="shared" si="25"/>
        <v>28</v>
      </c>
      <c r="M266" s="532">
        <f t="shared" si="25"/>
        <v>28</v>
      </c>
    </row>
    <row r="267" spans="1:13" ht="12.75" outlineLevel="3">
      <c r="A267" s="61" t="s">
        <v>141</v>
      </c>
      <c r="B267" s="90" t="s">
        <v>161</v>
      </c>
      <c r="C267" s="90" t="s">
        <v>162</v>
      </c>
      <c r="D267" s="91" t="s">
        <v>709</v>
      </c>
      <c r="E267" s="496"/>
      <c r="F267" s="497">
        <v>3</v>
      </c>
      <c r="G267" s="497">
        <f aca="true" t="shared" si="26" ref="G267:G280">SUM(H267:M267)</f>
        <v>18</v>
      </c>
      <c r="H267" s="527">
        <v>2</v>
      </c>
      <c r="I267" s="528">
        <v>4</v>
      </c>
      <c r="J267" s="528">
        <v>4</v>
      </c>
      <c r="K267" s="528">
        <v>6</v>
      </c>
      <c r="L267" s="528">
        <v>1</v>
      </c>
      <c r="M267" s="529">
        <v>1</v>
      </c>
    </row>
    <row r="268" spans="1:13" ht="12.75" outlineLevel="3">
      <c r="A268" s="61" t="s">
        <v>141</v>
      </c>
      <c r="B268" s="90" t="s">
        <v>161</v>
      </c>
      <c r="C268" s="90" t="s">
        <v>710</v>
      </c>
      <c r="D268" s="91" t="s">
        <v>711</v>
      </c>
      <c r="E268" s="496"/>
      <c r="F268" s="497">
        <v>1</v>
      </c>
      <c r="G268" s="497">
        <f t="shared" si="26"/>
        <v>5</v>
      </c>
      <c r="H268" s="527" t="s">
        <v>46</v>
      </c>
      <c r="I268" s="528" t="s">
        <v>46</v>
      </c>
      <c r="J268" s="528">
        <v>2</v>
      </c>
      <c r="K268" s="528" t="s">
        <v>46</v>
      </c>
      <c r="L268" s="528">
        <v>2</v>
      </c>
      <c r="M268" s="529">
        <v>1</v>
      </c>
    </row>
    <row r="269" spans="1:13" ht="12.75" outlineLevel="3">
      <c r="A269" s="61" t="s">
        <v>141</v>
      </c>
      <c r="B269" s="90" t="s">
        <v>161</v>
      </c>
      <c r="C269" s="90" t="s">
        <v>163</v>
      </c>
      <c r="D269" s="91" t="s">
        <v>709</v>
      </c>
      <c r="E269" s="496"/>
      <c r="F269" s="497">
        <v>1</v>
      </c>
      <c r="G269" s="497">
        <f t="shared" si="26"/>
        <v>3</v>
      </c>
      <c r="H269" s="527" t="s">
        <v>46</v>
      </c>
      <c r="I269" s="528">
        <v>1</v>
      </c>
      <c r="J269" s="528">
        <v>1</v>
      </c>
      <c r="K269" s="528">
        <v>1</v>
      </c>
      <c r="L269" s="528" t="s">
        <v>46</v>
      </c>
      <c r="M269" s="529" t="s">
        <v>46</v>
      </c>
    </row>
    <row r="270" spans="1:13" ht="12.75" outlineLevel="3">
      <c r="A270" s="61" t="s">
        <v>141</v>
      </c>
      <c r="B270" s="90" t="s">
        <v>161</v>
      </c>
      <c r="C270" s="90" t="s">
        <v>710</v>
      </c>
      <c r="D270" s="91" t="s">
        <v>711</v>
      </c>
      <c r="E270" s="496"/>
      <c r="F270" s="497">
        <v>1</v>
      </c>
      <c r="G270" s="497">
        <f t="shared" si="26"/>
        <v>3</v>
      </c>
      <c r="H270" s="527" t="s">
        <v>46</v>
      </c>
      <c r="I270" s="528" t="s">
        <v>46</v>
      </c>
      <c r="J270" s="528">
        <v>1</v>
      </c>
      <c r="K270" s="528" t="s">
        <v>46</v>
      </c>
      <c r="L270" s="528" t="s">
        <v>46</v>
      </c>
      <c r="M270" s="529">
        <v>2</v>
      </c>
    </row>
    <row r="271" spans="1:13" ht="12.75" outlineLevel="3">
      <c r="A271" s="61" t="s">
        <v>141</v>
      </c>
      <c r="B271" s="90" t="s">
        <v>161</v>
      </c>
      <c r="C271" s="90" t="s">
        <v>165</v>
      </c>
      <c r="D271" s="91" t="s">
        <v>709</v>
      </c>
      <c r="E271" s="496"/>
      <c r="F271" s="497">
        <v>1</v>
      </c>
      <c r="G271" s="497">
        <f>SUM(H271:M271)</f>
        <v>5</v>
      </c>
      <c r="H271" s="527" t="s">
        <v>46</v>
      </c>
      <c r="I271" s="528">
        <v>1</v>
      </c>
      <c r="J271" s="528" t="s">
        <v>46</v>
      </c>
      <c r="K271" s="528">
        <v>1</v>
      </c>
      <c r="L271" s="528">
        <v>1</v>
      </c>
      <c r="M271" s="529">
        <v>2</v>
      </c>
    </row>
    <row r="272" spans="1:13" ht="12.75" outlineLevel="3">
      <c r="A272" s="61" t="s">
        <v>141</v>
      </c>
      <c r="B272" s="90" t="s">
        <v>161</v>
      </c>
      <c r="C272" s="90" t="s">
        <v>710</v>
      </c>
      <c r="D272" s="91" t="s">
        <v>714</v>
      </c>
      <c r="E272" s="496"/>
      <c r="F272" s="497">
        <v>1</v>
      </c>
      <c r="G272" s="497">
        <f t="shared" si="26"/>
        <v>0</v>
      </c>
      <c r="H272" s="527" t="s">
        <v>46</v>
      </c>
      <c r="I272" s="528" t="s">
        <v>46</v>
      </c>
      <c r="J272" s="528" t="s">
        <v>46</v>
      </c>
      <c r="K272" s="528" t="s">
        <v>46</v>
      </c>
      <c r="L272" s="528" t="s">
        <v>46</v>
      </c>
      <c r="M272" s="529" t="s">
        <v>46</v>
      </c>
    </row>
    <row r="273" spans="1:13" ht="12.75" outlineLevel="3">
      <c r="A273" s="61" t="s">
        <v>141</v>
      </c>
      <c r="B273" s="90" t="s">
        <v>161</v>
      </c>
      <c r="C273" s="90" t="s">
        <v>166</v>
      </c>
      <c r="D273" s="91" t="s">
        <v>709</v>
      </c>
      <c r="E273" s="496"/>
      <c r="F273" s="497">
        <v>1</v>
      </c>
      <c r="G273" s="497">
        <f t="shared" si="26"/>
        <v>5</v>
      </c>
      <c r="H273" s="527" t="s">
        <v>46</v>
      </c>
      <c r="I273" s="528">
        <v>1</v>
      </c>
      <c r="J273" s="528">
        <v>1</v>
      </c>
      <c r="K273" s="528" t="s">
        <v>46</v>
      </c>
      <c r="L273" s="528">
        <v>1</v>
      </c>
      <c r="M273" s="529">
        <v>2</v>
      </c>
    </row>
    <row r="274" spans="1:13" ht="12.75" outlineLevel="3">
      <c r="A274" s="61" t="s">
        <v>141</v>
      </c>
      <c r="B274" s="90" t="s">
        <v>161</v>
      </c>
      <c r="C274" s="90" t="s">
        <v>710</v>
      </c>
      <c r="D274" s="91" t="s">
        <v>711</v>
      </c>
      <c r="E274" s="496"/>
      <c r="F274" s="497">
        <v>1</v>
      </c>
      <c r="G274" s="497">
        <f t="shared" si="26"/>
        <v>4</v>
      </c>
      <c r="H274" s="527">
        <v>1</v>
      </c>
      <c r="I274" s="528">
        <v>2</v>
      </c>
      <c r="J274" s="528" t="s">
        <v>46</v>
      </c>
      <c r="K274" s="528">
        <v>1</v>
      </c>
      <c r="L274" s="528" t="s">
        <v>46</v>
      </c>
      <c r="M274" s="529" t="s">
        <v>46</v>
      </c>
    </row>
    <row r="275" spans="1:13" ht="12.75" outlineLevel="3">
      <c r="A275" s="61" t="s">
        <v>141</v>
      </c>
      <c r="B275" s="90" t="s">
        <v>161</v>
      </c>
      <c r="C275" s="90" t="s">
        <v>164</v>
      </c>
      <c r="D275" s="91" t="s">
        <v>709</v>
      </c>
      <c r="E275" s="496"/>
      <c r="F275" s="497">
        <v>1</v>
      </c>
      <c r="G275" s="497">
        <f>SUM(H275:M275)</f>
        <v>3</v>
      </c>
      <c r="H275" s="527">
        <v>1</v>
      </c>
      <c r="I275" s="528" t="s">
        <v>46</v>
      </c>
      <c r="J275" s="528" t="s">
        <v>46</v>
      </c>
      <c r="K275" s="528">
        <v>1</v>
      </c>
      <c r="L275" s="528">
        <v>1</v>
      </c>
      <c r="M275" s="529" t="s">
        <v>46</v>
      </c>
    </row>
    <row r="276" spans="1:13" ht="12.75" outlineLevel="3">
      <c r="A276" s="61" t="s">
        <v>141</v>
      </c>
      <c r="B276" s="90" t="s">
        <v>161</v>
      </c>
      <c r="C276" s="90" t="s">
        <v>710</v>
      </c>
      <c r="D276" s="91" t="s">
        <v>711</v>
      </c>
      <c r="E276" s="496"/>
      <c r="F276" s="497">
        <v>1</v>
      </c>
      <c r="G276" s="497">
        <f>SUM(H276:M276)</f>
        <v>3</v>
      </c>
      <c r="H276" s="527" t="s">
        <v>46</v>
      </c>
      <c r="I276" s="528" t="s">
        <v>46</v>
      </c>
      <c r="J276" s="528" t="s">
        <v>46</v>
      </c>
      <c r="K276" s="528" t="s">
        <v>46</v>
      </c>
      <c r="L276" s="528">
        <v>2</v>
      </c>
      <c r="M276" s="529">
        <v>1</v>
      </c>
    </row>
    <row r="277" spans="1:13" ht="12.75" outlineLevel="3">
      <c r="A277" s="61" t="s">
        <v>141</v>
      </c>
      <c r="B277" s="90" t="s">
        <v>161</v>
      </c>
      <c r="C277" s="90" t="s">
        <v>167</v>
      </c>
      <c r="D277" s="91" t="s">
        <v>709</v>
      </c>
      <c r="E277" s="496"/>
      <c r="F277" s="497">
        <v>1</v>
      </c>
      <c r="G277" s="497">
        <f>SUM(H277:M277)</f>
        <v>3</v>
      </c>
      <c r="H277" s="527" t="s">
        <v>46</v>
      </c>
      <c r="I277" s="528">
        <v>2</v>
      </c>
      <c r="J277" s="528" t="s">
        <v>46</v>
      </c>
      <c r="K277" s="528" t="s">
        <v>46</v>
      </c>
      <c r="L277" s="528" t="s">
        <v>46</v>
      </c>
      <c r="M277" s="529">
        <v>1</v>
      </c>
    </row>
    <row r="278" spans="1:13" ht="12.75" outlineLevel="3">
      <c r="A278" s="61" t="s">
        <v>141</v>
      </c>
      <c r="B278" s="90" t="s">
        <v>161</v>
      </c>
      <c r="C278" s="90" t="s">
        <v>710</v>
      </c>
      <c r="D278" s="91" t="s">
        <v>711</v>
      </c>
      <c r="E278" s="496"/>
      <c r="F278" s="497">
        <v>1</v>
      </c>
      <c r="G278" s="497">
        <f t="shared" si="26"/>
        <v>1</v>
      </c>
      <c r="H278" s="527">
        <v>1</v>
      </c>
      <c r="I278" s="528" t="s">
        <v>46</v>
      </c>
      <c r="J278" s="528" t="s">
        <v>46</v>
      </c>
      <c r="K278" s="528" t="s">
        <v>46</v>
      </c>
      <c r="L278" s="528" t="s">
        <v>46</v>
      </c>
      <c r="M278" s="529" t="s">
        <v>46</v>
      </c>
    </row>
    <row r="279" spans="1:13" ht="12.75" outlineLevel="3">
      <c r="A279" s="61" t="s">
        <v>141</v>
      </c>
      <c r="B279" s="90" t="s">
        <v>161</v>
      </c>
      <c r="C279" s="90" t="s">
        <v>168</v>
      </c>
      <c r="D279" s="91" t="s">
        <v>709</v>
      </c>
      <c r="E279" s="496"/>
      <c r="F279" s="497">
        <v>1</v>
      </c>
      <c r="G279" s="497">
        <f>SUM(H279:M279)</f>
        <v>3</v>
      </c>
      <c r="H279" s="527" t="s">
        <v>46</v>
      </c>
      <c r="I279" s="528" t="s">
        <v>46</v>
      </c>
      <c r="J279" s="528">
        <v>1</v>
      </c>
      <c r="K279" s="528" t="s">
        <v>46</v>
      </c>
      <c r="L279" s="528" t="s">
        <v>46</v>
      </c>
      <c r="M279" s="529">
        <v>2</v>
      </c>
    </row>
    <row r="280" spans="1:13" ht="12.75" outlineLevel="3">
      <c r="A280" s="61" t="s">
        <v>141</v>
      </c>
      <c r="B280" s="90" t="s">
        <v>161</v>
      </c>
      <c r="C280" s="90" t="s">
        <v>710</v>
      </c>
      <c r="D280" s="91" t="s">
        <v>711</v>
      </c>
      <c r="E280" s="496"/>
      <c r="F280" s="497">
        <v>1</v>
      </c>
      <c r="G280" s="497">
        <f t="shared" si="26"/>
        <v>2</v>
      </c>
      <c r="H280" s="527" t="s">
        <v>46</v>
      </c>
      <c r="I280" s="528" t="s">
        <v>46</v>
      </c>
      <c r="J280" s="528">
        <v>1</v>
      </c>
      <c r="K280" s="528" t="s">
        <v>46</v>
      </c>
      <c r="L280" s="528" t="s">
        <v>46</v>
      </c>
      <c r="M280" s="529">
        <v>1</v>
      </c>
    </row>
    <row r="281" spans="1:13" ht="12.75" outlineLevel="2">
      <c r="A281" s="185" t="s">
        <v>141</v>
      </c>
      <c r="B281" s="186" t="s">
        <v>169</v>
      </c>
      <c r="C281" s="94"/>
      <c r="D281" s="95"/>
      <c r="E281" s="501">
        <v>7</v>
      </c>
      <c r="F281" s="169">
        <f aca="true" t="shared" si="27" ref="F281:M281">SUBTOTAL(9,F267:F280)</f>
        <v>16</v>
      </c>
      <c r="G281" s="169">
        <f t="shared" si="27"/>
        <v>58</v>
      </c>
      <c r="H281" s="530">
        <f t="shared" si="27"/>
        <v>5</v>
      </c>
      <c r="I281" s="531">
        <f t="shared" si="27"/>
        <v>11</v>
      </c>
      <c r="J281" s="531">
        <f t="shared" si="27"/>
        <v>11</v>
      </c>
      <c r="K281" s="531">
        <f t="shared" si="27"/>
        <v>10</v>
      </c>
      <c r="L281" s="531">
        <f t="shared" si="27"/>
        <v>8</v>
      </c>
      <c r="M281" s="532">
        <f t="shared" si="27"/>
        <v>13</v>
      </c>
    </row>
    <row r="282" spans="1:13" ht="12.75" outlineLevel="3">
      <c r="A282" s="61" t="s">
        <v>141</v>
      </c>
      <c r="B282" s="90" t="s">
        <v>170</v>
      </c>
      <c r="C282" s="90" t="s">
        <v>171</v>
      </c>
      <c r="D282" s="91" t="s">
        <v>709</v>
      </c>
      <c r="E282" s="496"/>
      <c r="F282" s="497">
        <v>1</v>
      </c>
      <c r="G282" s="497">
        <f aca="true" t="shared" si="28" ref="G282:G290">SUM(H282:M282)</f>
        <v>2</v>
      </c>
      <c r="H282" s="527" t="s">
        <v>46</v>
      </c>
      <c r="I282" s="528" t="s">
        <v>46</v>
      </c>
      <c r="J282" s="528">
        <v>1</v>
      </c>
      <c r="K282" s="528" t="s">
        <v>46</v>
      </c>
      <c r="L282" s="528">
        <v>1</v>
      </c>
      <c r="M282" s="529" t="s">
        <v>46</v>
      </c>
    </row>
    <row r="283" spans="1:13" ht="12.75" outlineLevel="3">
      <c r="A283" s="61" t="s">
        <v>141</v>
      </c>
      <c r="B283" s="90" t="s">
        <v>170</v>
      </c>
      <c r="C283" s="90" t="s">
        <v>710</v>
      </c>
      <c r="D283" s="91" t="s">
        <v>711</v>
      </c>
      <c r="E283" s="496"/>
      <c r="F283" s="497">
        <v>1</v>
      </c>
      <c r="G283" s="497">
        <f t="shared" si="28"/>
        <v>1</v>
      </c>
      <c r="H283" s="527" t="s">
        <v>46</v>
      </c>
      <c r="I283" s="528" t="s">
        <v>46</v>
      </c>
      <c r="J283" s="528" t="s">
        <v>46</v>
      </c>
      <c r="K283" s="528" t="s">
        <v>46</v>
      </c>
      <c r="L283" s="528">
        <v>1</v>
      </c>
      <c r="M283" s="529" t="s">
        <v>46</v>
      </c>
    </row>
    <row r="284" spans="1:13" ht="12.75" outlineLevel="3">
      <c r="A284" s="61" t="s">
        <v>141</v>
      </c>
      <c r="B284" s="90" t="s">
        <v>170</v>
      </c>
      <c r="C284" s="90" t="s">
        <v>173</v>
      </c>
      <c r="D284" s="91" t="s">
        <v>709</v>
      </c>
      <c r="E284" s="496"/>
      <c r="F284" s="497">
        <v>1</v>
      </c>
      <c r="G284" s="497">
        <f t="shared" si="28"/>
        <v>6</v>
      </c>
      <c r="H284" s="527" t="s">
        <v>46</v>
      </c>
      <c r="I284" s="528" t="s">
        <v>46</v>
      </c>
      <c r="J284" s="528">
        <v>2</v>
      </c>
      <c r="K284" s="528" t="s">
        <v>46</v>
      </c>
      <c r="L284" s="528">
        <v>1</v>
      </c>
      <c r="M284" s="529">
        <v>3</v>
      </c>
    </row>
    <row r="285" spans="1:13" ht="12.75" outlineLevel="3">
      <c r="A285" s="61" t="s">
        <v>141</v>
      </c>
      <c r="B285" s="90" t="s">
        <v>170</v>
      </c>
      <c r="C285" s="90" t="s">
        <v>710</v>
      </c>
      <c r="D285" s="91" t="s">
        <v>711</v>
      </c>
      <c r="E285" s="496"/>
      <c r="F285" s="497">
        <v>1</v>
      </c>
      <c r="G285" s="497">
        <f t="shared" si="28"/>
        <v>4</v>
      </c>
      <c r="H285" s="527">
        <v>1</v>
      </c>
      <c r="I285" s="528">
        <v>1</v>
      </c>
      <c r="J285" s="528" t="s">
        <v>46</v>
      </c>
      <c r="K285" s="528">
        <v>1</v>
      </c>
      <c r="L285" s="528">
        <v>1</v>
      </c>
      <c r="M285" s="529" t="s">
        <v>46</v>
      </c>
    </row>
    <row r="286" spans="1:13" ht="12.75" outlineLevel="3">
      <c r="A286" s="61" t="s">
        <v>141</v>
      </c>
      <c r="B286" s="90" t="s">
        <v>170</v>
      </c>
      <c r="C286" s="90" t="s">
        <v>172</v>
      </c>
      <c r="D286" s="91" t="s">
        <v>709</v>
      </c>
      <c r="E286" s="496"/>
      <c r="F286" s="497">
        <v>1</v>
      </c>
      <c r="G286" s="497">
        <f t="shared" si="28"/>
        <v>2</v>
      </c>
      <c r="H286" s="527" t="s">
        <v>46</v>
      </c>
      <c r="I286" s="528" t="s">
        <v>46</v>
      </c>
      <c r="J286" s="528">
        <v>1</v>
      </c>
      <c r="K286" s="528" t="s">
        <v>46</v>
      </c>
      <c r="L286" s="528">
        <v>1</v>
      </c>
      <c r="M286" s="529" t="s">
        <v>46</v>
      </c>
    </row>
    <row r="287" spans="1:13" ht="12.75" outlineLevel="3">
      <c r="A287" s="61" t="s">
        <v>141</v>
      </c>
      <c r="B287" s="90" t="s">
        <v>170</v>
      </c>
      <c r="C287" s="90" t="s">
        <v>175</v>
      </c>
      <c r="D287" s="91" t="s">
        <v>709</v>
      </c>
      <c r="E287" s="496"/>
      <c r="F287" s="497">
        <v>1</v>
      </c>
      <c r="G287" s="497">
        <f t="shared" si="28"/>
        <v>3</v>
      </c>
      <c r="H287" s="527" t="s">
        <v>46</v>
      </c>
      <c r="I287" s="528" t="s">
        <v>46</v>
      </c>
      <c r="J287" s="528" t="s">
        <v>46</v>
      </c>
      <c r="K287" s="528" t="s">
        <v>46</v>
      </c>
      <c r="L287" s="528">
        <v>1</v>
      </c>
      <c r="M287" s="529">
        <v>2</v>
      </c>
    </row>
    <row r="288" spans="1:13" ht="12.75" outlineLevel="3">
      <c r="A288" s="61" t="s">
        <v>141</v>
      </c>
      <c r="B288" s="90" t="s">
        <v>170</v>
      </c>
      <c r="C288" s="90" t="s">
        <v>710</v>
      </c>
      <c r="D288" s="91" t="s">
        <v>711</v>
      </c>
      <c r="E288" s="496"/>
      <c r="F288" s="497">
        <v>1</v>
      </c>
      <c r="G288" s="497">
        <f t="shared" si="28"/>
        <v>3</v>
      </c>
      <c r="H288" s="527" t="s">
        <v>46</v>
      </c>
      <c r="I288" s="528" t="s">
        <v>46</v>
      </c>
      <c r="J288" s="528">
        <v>1</v>
      </c>
      <c r="K288" s="528" t="s">
        <v>46</v>
      </c>
      <c r="L288" s="528">
        <v>2</v>
      </c>
      <c r="M288" s="529" t="s">
        <v>46</v>
      </c>
    </row>
    <row r="289" spans="1:13" ht="12.75" outlineLevel="3">
      <c r="A289" s="61" t="s">
        <v>141</v>
      </c>
      <c r="B289" s="90" t="s">
        <v>170</v>
      </c>
      <c r="C289" s="90" t="s">
        <v>174</v>
      </c>
      <c r="D289" s="91" t="s">
        <v>709</v>
      </c>
      <c r="E289" s="496"/>
      <c r="F289" s="497">
        <v>1</v>
      </c>
      <c r="G289" s="497">
        <f t="shared" si="28"/>
        <v>3</v>
      </c>
      <c r="H289" s="527" t="s">
        <v>46</v>
      </c>
      <c r="I289" s="528" t="s">
        <v>46</v>
      </c>
      <c r="J289" s="528" t="s">
        <v>46</v>
      </c>
      <c r="K289" s="528">
        <v>3</v>
      </c>
      <c r="L289" s="528" t="s">
        <v>46</v>
      </c>
      <c r="M289" s="529" t="s">
        <v>46</v>
      </c>
    </row>
    <row r="290" spans="1:13" ht="12.75" outlineLevel="3">
      <c r="A290" s="61" t="s">
        <v>141</v>
      </c>
      <c r="B290" s="90" t="s">
        <v>170</v>
      </c>
      <c r="C290" s="90" t="s">
        <v>710</v>
      </c>
      <c r="D290" s="91" t="s">
        <v>711</v>
      </c>
      <c r="E290" s="496"/>
      <c r="F290" s="497">
        <v>1</v>
      </c>
      <c r="G290" s="497">
        <f t="shared" si="28"/>
        <v>4</v>
      </c>
      <c r="H290" s="527">
        <v>4</v>
      </c>
      <c r="I290" s="528" t="s">
        <v>46</v>
      </c>
      <c r="J290" s="528" t="s">
        <v>46</v>
      </c>
      <c r="K290" s="528" t="s">
        <v>46</v>
      </c>
      <c r="L290" s="528" t="s">
        <v>46</v>
      </c>
      <c r="M290" s="529" t="s">
        <v>46</v>
      </c>
    </row>
    <row r="291" spans="1:13" ht="12.75" outlineLevel="2">
      <c r="A291" s="185" t="s">
        <v>141</v>
      </c>
      <c r="B291" s="186" t="s">
        <v>176</v>
      </c>
      <c r="C291" s="94"/>
      <c r="D291" s="95"/>
      <c r="E291" s="501">
        <v>5</v>
      </c>
      <c r="F291" s="169">
        <f aca="true" t="shared" si="29" ref="F291:M291">SUBTOTAL(9,F282:F290)</f>
        <v>9</v>
      </c>
      <c r="G291" s="169">
        <f t="shared" si="29"/>
        <v>28</v>
      </c>
      <c r="H291" s="530">
        <f t="shared" si="29"/>
        <v>5</v>
      </c>
      <c r="I291" s="531">
        <f t="shared" si="29"/>
        <v>1</v>
      </c>
      <c r="J291" s="531">
        <f t="shared" si="29"/>
        <v>5</v>
      </c>
      <c r="K291" s="531">
        <f t="shared" si="29"/>
        <v>4</v>
      </c>
      <c r="L291" s="531">
        <f t="shared" si="29"/>
        <v>8</v>
      </c>
      <c r="M291" s="532">
        <f t="shared" si="29"/>
        <v>5</v>
      </c>
    </row>
    <row r="292" spans="1:13" ht="12.75" outlineLevel="1">
      <c r="A292" s="25" t="s">
        <v>177</v>
      </c>
      <c r="B292" s="94"/>
      <c r="C292" s="94"/>
      <c r="D292" s="95"/>
      <c r="E292" s="501">
        <f aca="true" t="shared" si="30" ref="E292:M292">SUBTOTAL(9,E229:E291)</f>
        <v>29</v>
      </c>
      <c r="F292" s="169">
        <f t="shared" si="30"/>
        <v>73</v>
      </c>
      <c r="G292" s="169">
        <f t="shared" si="30"/>
        <v>268</v>
      </c>
      <c r="H292" s="530">
        <f t="shared" si="30"/>
        <v>42</v>
      </c>
      <c r="I292" s="531">
        <f t="shared" si="30"/>
        <v>42</v>
      </c>
      <c r="J292" s="531">
        <f t="shared" si="30"/>
        <v>52</v>
      </c>
      <c r="K292" s="531">
        <f t="shared" si="30"/>
        <v>42</v>
      </c>
      <c r="L292" s="531">
        <f t="shared" si="30"/>
        <v>44</v>
      </c>
      <c r="M292" s="532">
        <f t="shared" si="30"/>
        <v>46</v>
      </c>
    </row>
    <row r="293" spans="1:13" ht="12.75" outlineLevel="3">
      <c r="A293" s="61" t="s">
        <v>178</v>
      </c>
      <c r="B293" s="90" t="s">
        <v>179</v>
      </c>
      <c r="C293" s="90" t="s">
        <v>180</v>
      </c>
      <c r="D293" s="91" t="s">
        <v>709</v>
      </c>
      <c r="E293" s="496"/>
      <c r="F293" s="497">
        <v>2</v>
      </c>
      <c r="G293" s="497">
        <f aca="true" t="shared" si="31" ref="G293:G306">SUM(H293:M293)</f>
        <v>12</v>
      </c>
      <c r="H293" s="527">
        <v>1</v>
      </c>
      <c r="I293" s="528">
        <v>2</v>
      </c>
      <c r="J293" s="528">
        <v>2</v>
      </c>
      <c r="K293" s="528">
        <v>4</v>
      </c>
      <c r="L293" s="528">
        <v>1</v>
      </c>
      <c r="M293" s="529">
        <v>2</v>
      </c>
    </row>
    <row r="294" spans="1:13" ht="12.75" outlineLevel="3">
      <c r="A294" s="61" t="s">
        <v>178</v>
      </c>
      <c r="B294" s="90" t="s">
        <v>179</v>
      </c>
      <c r="C294" s="90" t="s">
        <v>710</v>
      </c>
      <c r="D294" s="91" t="s">
        <v>711</v>
      </c>
      <c r="E294" s="496"/>
      <c r="F294" s="497">
        <v>1</v>
      </c>
      <c r="G294" s="497">
        <f t="shared" si="31"/>
        <v>3</v>
      </c>
      <c r="H294" s="527">
        <v>1</v>
      </c>
      <c r="I294" s="528" t="s">
        <v>46</v>
      </c>
      <c r="J294" s="528">
        <v>1</v>
      </c>
      <c r="K294" s="528">
        <v>1</v>
      </c>
      <c r="L294" s="528" t="s">
        <v>46</v>
      </c>
      <c r="M294" s="529" t="s">
        <v>46</v>
      </c>
    </row>
    <row r="295" spans="1:13" ht="12.75" outlineLevel="3">
      <c r="A295" s="61" t="s">
        <v>178</v>
      </c>
      <c r="B295" s="90" t="s">
        <v>179</v>
      </c>
      <c r="C295" s="90" t="s">
        <v>181</v>
      </c>
      <c r="D295" s="91" t="s">
        <v>709</v>
      </c>
      <c r="E295" s="496"/>
      <c r="F295" s="497">
        <v>1</v>
      </c>
      <c r="G295" s="497">
        <f t="shared" si="31"/>
        <v>8</v>
      </c>
      <c r="H295" s="527">
        <v>2</v>
      </c>
      <c r="I295" s="528">
        <v>2</v>
      </c>
      <c r="J295" s="528" t="s">
        <v>46</v>
      </c>
      <c r="K295" s="528">
        <v>1</v>
      </c>
      <c r="L295" s="528">
        <v>3</v>
      </c>
      <c r="M295" s="529" t="s">
        <v>46</v>
      </c>
    </row>
    <row r="296" spans="1:13" ht="12.75" outlineLevel="3">
      <c r="A296" s="61" t="s">
        <v>178</v>
      </c>
      <c r="B296" s="90" t="s">
        <v>179</v>
      </c>
      <c r="C296" s="90" t="s">
        <v>710</v>
      </c>
      <c r="D296" s="91" t="s">
        <v>713</v>
      </c>
      <c r="E296" s="496"/>
      <c r="F296" s="497">
        <v>1</v>
      </c>
      <c r="G296" s="497">
        <f t="shared" si="31"/>
        <v>1</v>
      </c>
      <c r="H296" s="527" t="s">
        <v>46</v>
      </c>
      <c r="I296" s="528" t="s">
        <v>46</v>
      </c>
      <c r="J296" s="528" t="s">
        <v>46</v>
      </c>
      <c r="K296" s="528">
        <v>1</v>
      </c>
      <c r="L296" s="528" t="s">
        <v>46</v>
      </c>
      <c r="M296" s="529" t="s">
        <v>46</v>
      </c>
    </row>
    <row r="297" spans="1:13" ht="12.75" outlineLevel="3">
      <c r="A297" s="61" t="s">
        <v>178</v>
      </c>
      <c r="B297" s="90" t="s">
        <v>179</v>
      </c>
      <c r="C297" s="90" t="s">
        <v>710</v>
      </c>
      <c r="D297" s="91" t="s">
        <v>711</v>
      </c>
      <c r="E297" s="496"/>
      <c r="F297" s="497">
        <v>1</v>
      </c>
      <c r="G297" s="497">
        <f t="shared" si="31"/>
        <v>2</v>
      </c>
      <c r="H297" s="527" t="s">
        <v>46</v>
      </c>
      <c r="I297" s="528" t="s">
        <v>46</v>
      </c>
      <c r="J297" s="528" t="s">
        <v>46</v>
      </c>
      <c r="K297" s="528" t="s">
        <v>46</v>
      </c>
      <c r="L297" s="528">
        <v>1</v>
      </c>
      <c r="M297" s="529">
        <v>1</v>
      </c>
    </row>
    <row r="298" spans="1:13" ht="12.75" outlineLevel="3">
      <c r="A298" s="61" t="s">
        <v>178</v>
      </c>
      <c r="B298" s="90" t="s">
        <v>179</v>
      </c>
      <c r="C298" s="90" t="s">
        <v>184</v>
      </c>
      <c r="D298" s="91" t="s">
        <v>709</v>
      </c>
      <c r="E298" s="496"/>
      <c r="F298" s="497">
        <v>1</v>
      </c>
      <c r="G298" s="497">
        <f t="shared" si="31"/>
        <v>2</v>
      </c>
      <c r="H298" s="527" t="s">
        <v>46</v>
      </c>
      <c r="I298" s="528" t="s">
        <v>46</v>
      </c>
      <c r="J298" s="528">
        <v>2</v>
      </c>
      <c r="K298" s="528" t="s">
        <v>46</v>
      </c>
      <c r="L298" s="528" t="s">
        <v>46</v>
      </c>
      <c r="M298" s="529" t="s">
        <v>46</v>
      </c>
    </row>
    <row r="299" spans="1:13" ht="12.75" outlineLevel="3">
      <c r="A299" s="61" t="s">
        <v>178</v>
      </c>
      <c r="B299" s="90" t="s">
        <v>179</v>
      </c>
      <c r="C299" s="90" t="s">
        <v>710</v>
      </c>
      <c r="D299" s="91" t="s">
        <v>711</v>
      </c>
      <c r="E299" s="496"/>
      <c r="F299" s="497">
        <v>1</v>
      </c>
      <c r="G299" s="497">
        <f t="shared" si="31"/>
        <v>1</v>
      </c>
      <c r="H299" s="527" t="s">
        <v>46</v>
      </c>
      <c r="I299" s="528" t="s">
        <v>46</v>
      </c>
      <c r="J299" s="528" t="s">
        <v>46</v>
      </c>
      <c r="K299" s="528" t="s">
        <v>46</v>
      </c>
      <c r="L299" s="528">
        <v>1</v>
      </c>
      <c r="M299" s="529" t="s">
        <v>46</v>
      </c>
    </row>
    <row r="300" spans="1:13" ht="12.75" outlineLevel="3">
      <c r="A300" s="61" t="s">
        <v>178</v>
      </c>
      <c r="B300" s="90" t="s">
        <v>179</v>
      </c>
      <c r="C300" s="90" t="s">
        <v>185</v>
      </c>
      <c r="D300" s="91" t="s">
        <v>709</v>
      </c>
      <c r="E300" s="496"/>
      <c r="F300" s="497">
        <v>1</v>
      </c>
      <c r="G300" s="497">
        <f t="shared" si="31"/>
        <v>4</v>
      </c>
      <c r="H300" s="527" t="s">
        <v>46</v>
      </c>
      <c r="I300" s="528">
        <v>1</v>
      </c>
      <c r="J300" s="528">
        <v>1</v>
      </c>
      <c r="K300" s="528">
        <v>1</v>
      </c>
      <c r="L300" s="528" t="s">
        <v>46</v>
      </c>
      <c r="M300" s="529">
        <v>1</v>
      </c>
    </row>
    <row r="301" spans="1:13" ht="12.75" outlineLevel="3">
      <c r="A301" s="61" t="s">
        <v>178</v>
      </c>
      <c r="B301" s="90" t="s">
        <v>179</v>
      </c>
      <c r="C301" s="90" t="s">
        <v>710</v>
      </c>
      <c r="D301" s="91" t="s">
        <v>711</v>
      </c>
      <c r="E301" s="496"/>
      <c r="F301" s="497">
        <v>1</v>
      </c>
      <c r="G301" s="497">
        <f>SUM(H301:M301)</f>
        <v>2</v>
      </c>
      <c r="H301" s="527" t="s">
        <v>46</v>
      </c>
      <c r="I301" s="528" t="s">
        <v>46</v>
      </c>
      <c r="J301" s="528">
        <v>1</v>
      </c>
      <c r="K301" s="528">
        <v>1</v>
      </c>
      <c r="L301" s="528" t="s">
        <v>46</v>
      </c>
      <c r="M301" s="529" t="s">
        <v>46</v>
      </c>
    </row>
    <row r="302" spans="1:13" ht="12.75" outlineLevel="3">
      <c r="A302" s="61" t="s">
        <v>178</v>
      </c>
      <c r="B302" s="90" t="s">
        <v>179</v>
      </c>
      <c r="C302" s="90" t="s">
        <v>187</v>
      </c>
      <c r="D302" s="91" t="s">
        <v>709</v>
      </c>
      <c r="E302" s="496"/>
      <c r="F302" s="497">
        <v>1</v>
      </c>
      <c r="G302" s="497">
        <f t="shared" si="31"/>
        <v>3</v>
      </c>
      <c r="H302" s="527" t="s">
        <v>46</v>
      </c>
      <c r="I302" s="528">
        <v>1</v>
      </c>
      <c r="J302" s="528">
        <v>1</v>
      </c>
      <c r="K302" s="528">
        <v>1</v>
      </c>
      <c r="L302" s="528" t="s">
        <v>46</v>
      </c>
      <c r="M302" s="529" t="s">
        <v>46</v>
      </c>
    </row>
    <row r="303" spans="1:13" ht="12.75" outlineLevel="3">
      <c r="A303" s="61" t="s">
        <v>178</v>
      </c>
      <c r="B303" s="90" t="s">
        <v>179</v>
      </c>
      <c r="C303" s="90" t="s">
        <v>710</v>
      </c>
      <c r="D303" s="91" t="s">
        <v>711</v>
      </c>
      <c r="E303" s="496"/>
      <c r="F303" s="497">
        <v>2</v>
      </c>
      <c r="G303" s="497">
        <f t="shared" si="31"/>
        <v>8</v>
      </c>
      <c r="H303" s="527" t="s">
        <v>46</v>
      </c>
      <c r="I303" s="528" t="s">
        <v>46</v>
      </c>
      <c r="J303" s="528" t="s">
        <v>46</v>
      </c>
      <c r="K303" s="528">
        <v>2</v>
      </c>
      <c r="L303" s="528">
        <v>4</v>
      </c>
      <c r="M303" s="529">
        <v>2</v>
      </c>
    </row>
    <row r="304" spans="1:13" ht="12.75" outlineLevel="3">
      <c r="A304" s="61" t="s">
        <v>178</v>
      </c>
      <c r="B304" s="90" t="s">
        <v>179</v>
      </c>
      <c r="C304" s="90" t="s">
        <v>188</v>
      </c>
      <c r="D304" s="91" t="s">
        <v>711</v>
      </c>
      <c r="E304" s="496"/>
      <c r="F304" s="497">
        <v>1</v>
      </c>
      <c r="G304" s="497">
        <f t="shared" si="31"/>
        <v>2</v>
      </c>
      <c r="H304" s="527" t="s">
        <v>46</v>
      </c>
      <c r="I304" s="528">
        <v>2</v>
      </c>
      <c r="J304" s="528" t="s">
        <v>46</v>
      </c>
      <c r="K304" s="528" t="s">
        <v>46</v>
      </c>
      <c r="L304" s="528" t="s">
        <v>46</v>
      </c>
      <c r="M304" s="529" t="s">
        <v>46</v>
      </c>
    </row>
    <row r="305" spans="1:13" ht="12.75" outlineLevel="3">
      <c r="A305" s="61" t="s">
        <v>178</v>
      </c>
      <c r="B305" s="90" t="s">
        <v>179</v>
      </c>
      <c r="C305" s="90" t="s">
        <v>189</v>
      </c>
      <c r="D305" s="91" t="s">
        <v>709</v>
      </c>
      <c r="E305" s="496"/>
      <c r="F305" s="497">
        <v>1</v>
      </c>
      <c r="G305" s="497">
        <f t="shared" si="31"/>
        <v>4</v>
      </c>
      <c r="H305" s="527">
        <v>1</v>
      </c>
      <c r="I305" s="528" t="s">
        <v>46</v>
      </c>
      <c r="J305" s="528" t="s">
        <v>46</v>
      </c>
      <c r="K305" s="528">
        <v>3</v>
      </c>
      <c r="L305" s="528" t="s">
        <v>46</v>
      </c>
      <c r="M305" s="529" t="s">
        <v>46</v>
      </c>
    </row>
    <row r="306" spans="1:13" ht="12.75" outlineLevel="3">
      <c r="A306" s="61" t="s">
        <v>178</v>
      </c>
      <c r="B306" s="90" t="s">
        <v>179</v>
      </c>
      <c r="C306" s="90" t="s">
        <v>710</v>
      </c>
      <c r="D306" s="91" t="s">
        <v>711</v>
      </c>
      <c r="E306" s="496"/>
      <c r="F306" s="497">
        <v>1</v>
      </c>
      <c r="G306" s="497">
        <f t="shared" si="31"/>
        <v>4</v>
      </c>
      <c r="H306" s="527" t="s">
        <v>46</v>
      </c>
      <c r="I306" s="528">
        <v>1</v>
      </c>
      <c r="J306" s="528">
        <v>1</v>
      </c>
      <c r="K306" s="528">
        <v>1</v>
      </c>
      <c r="L306" s="528">
        <v>1</v>
      </c>
      <c r="M306" s="529" t="s">
        <v>46</v>
      </c>
    </row>
    <row r="307" spans="1:13" ht="12.75" outlineLevel="2">
      <c r="A307" s="185" t="s">
        <v>178</v>
      </c>
      <c r="B307" s="186" t="s">
        <v>190</v>
      </c>
      <c r="C307" s="94"/>
      <c r="D307" s="95"/>
      <c r="E307" s="501">
        <v>7</v>
      </c>
      <c r="F307" s="169">
        <f aca="true" t="shared" si="32" ref="F307:M307">SUBTOTAL(9,F293:F306)</f>
        <v>16</v>
      </c>
      <c r="G307" s="169">
        <f t="shared" si="32"/>
        <v>56</v>
      </c>
      <c r="H307" s="530">
        <f t="shared" si="32"/>
        <v>5</v>
      </c>
      <c r="I307" s="531">
        <f t="shared" si="32"/>
        <v>9</v>
      </c>
      <c r="J307" s="531">
        <f t="shared" si="32"/>
        <v>9</v>
      </c>
      <c r="K307" s="531">
        <f t="shared" si="32"/>
        <v>16</v>
      </c>
      <c r="L307" s="531">
        <f t="shared" si="32"/>
        <v>11</v>
      </c>
      <c r="M307" s="532">
        <f t="shared" si="32"/>
        <v>6</v>
      </c>
    </row>
    <row r="308" spans="1:13" ht="12.75" outlineLevel="3">
      <c r="A308" s="61" t="s">
        <v>178</v>
      </c>
      <c r="B308" s="90" t="s">
        <v>191</v>
      </c>
      <c r="C308" s="90" t="s">
        <v>192</v>
      </c>
      <c r="D308" s="91" t="s">
        <v>709</v>
      </c>
      <c r="E308" s="496"/>
      <c r="F308" s="497">
        <v>2</v>
      </c>
      <c r="G308" s="497">
        <f aca="true" t="shared" si="33" ref="G308:G333">SUM(H308:M308)</f>
        <v>10</v>
      </c>
      <c r="H308" s="527">
        <v>1</v>
      </c>
      <c r="I308" s="528">
        <v>1</v>
      </c>
      <c r="J308" s="528">
        <v>1</v>
      </c>
      <c r="K308" s="528">
        <v>2</v>
      </c>
      <c r="L308" s="528">
        <v>1</v>
      </c>
      <c r="M308" s="529">
        <v>4</v>
      </c>
    </row>
    <row r="309" spans="1:13" ht="12.75" outlineLevel="3">
      <c r="A309" s="61" t="s">
        <v>178</v>
      </c>
      <c r="B309" s="90" t="s">
        <v>191</v>
      </c>
      <c r="C309" s="90" t="s">
        <v>710</v>
      </c>
      <c r="D309" s="91" t="s">
        <v>711</v>
      </c>
      <c r="E309" s="496"/>
      <c r="F309" s="497">
        <v>1</v>
      </c>
      <c r="G309" s="497">
        <f t="shared" si="33"/>
        <v>4</v>
      </c>
      <c r="H309" s="527" t="s">
        <v>46</v>
      </c>
      <c r="I309" s="528" t="s">
        <v>46</v>
      </c>
      <c r="J309" s="528">
        <v>2</v>
      </c>
      <c r="K309" s="528">
        <v>1</v>
      </c>
      <c r="L309" s="528">
        <v>1</v>
      </c>
      <c r="M309" s="529" t="s">
        <v>46</v>
      </c>
    </row>
    <row r="310" spans="1:13" ht="12.75" outlineLevel="3">
      <c r="A310" s="61" t="s">
        <v>178</v>
      </c>
      <c r="B310" s="90" t="s">
        <v>191</v>
      </c>
      <c r="C310" s="90" t="s">
        <v>193</v>
      </c>
      <c r="D310" s="91" t="s">
        <v>709</v>
      </c>
      <c r="E310" s="496"/>
      <c r="F310" s="497">
        <v>2</v>
      </c>
      <c r="G310" s="497">
        <f t="shared" si="33"/>
        <v>9</v>
      </c>
      <c r="H310" s="527" t="s">
        <v>46</v>
      </c>
      <c r="I310" s="528">
        <v>3</v>
      </c>
      <c r="J310" s="528">
        <v>1</v>
      </c>
      <c r="K310" s="528">
        <v>3</v>
      </c>
      <c r="L310" s="528">
        <v>2</v>
      </c>
      <c r="M310" s="529" t="s">
        <v>46</v>
      </c>
    </row>
    <row r="311" spans="1:13" ht="12.75" outlineLevel="3">
      <c r="A311" s="61" t="s">
        <v>178</v>
      </c>
      <c r="B311" s="90" t="s">
        <v>191</v>
      </c>
      <c r="C311" s="90" t="s">
        <v>710</v>
      </c>
      <c r="D311" s="91" t="s">
        <v>711</v>
      </c>
      <c r="E311" s="496"/>
      <c r="F311" s="497">
        <v>1</v>
      </c>
      <c r="G311" s="497">
        <f t="shared" si="33"/>
        <v>6</v>
      </c>
      <c r="H311" s="527">
        <v>2</v>
      </c>
      <c r="I311" s="528">
        <v>1</v>
      </c>
      <c r="J311" s="528">
        <v>1</v>
      </c>
      <c r="K311" s="528" t="s">
        <v>46</v>
      </c>
      <c r="L311" s="528">
        <v>2</v>
      </c>
      <c r="M311" s="529" t="s">
        <v>46</v>
      </c>
    </row>
    <row r="312" spans="1:13" ht="12.75" outlineLevel="3">
      <c r="A312" s="61" t="s">
        <v>178</v>
      </c>
      <c r="B312" s="90" t="s">
        <v>191</v>
      </c>
      <c r="C312" s="90" t="s">
        <v>194</v>
      </c>
      <c r="D312" s="91" t="s">
        <v>709</v>
      </c>
      <c r="E312" s="496"/>
      <c r="F312" s="497">
        <v>1</v>
      </c>
      <c r="G312" s="497">
        <f t="shared" si="33"/>
        <v>7</v>
      </c>
      <c r="H312" s="527">
        <v>2</v>
      </c>
      <c r="I312" s="528" t="s">
        <v>46</v>
      </c>
      <c r="J312" s="528" t="s">
        <v>46</v>
      </c>
      <c r="K312" s="528">
        <v>1</v>
      </c>
      <c r="L312" s="528">
        <v>1</v>
      </c>
      <c r="M312" s="529">
        <v>3</v>
      </c>
    </row>
    <row r="313" spans="1:13" ht="12.75" outlineLevel="3">
      <c r="A313" s="61" t="s">
        <v>178</v>
      </c>
      <c r="B313" s="90" t="s">
        <v>191</v>
      </c>
      <c r="C313" s="90" t="s">
        <v>710</v>
      </c>
      <c r="D313" s="91" t="s">
        <v>711</v>
      </c>
      <c r="E313" s="496"/>
      <c r="F313" s="497">
        <v>1</v>
      </c>
      <c r="G313" s="497">
        <f t="shared" si="33"/>
        <v>3</v>
      </c>
      <c r="H313" s="527">
        <v>1</v>
      </c>
      <c r="I313" s="528" t="s">
        <v>46</v>
      </c>
      <c r="J313" s="528" t="s">
        <v>46</v>
      </c>
      <c r="K313" s="528">
        <v>1</v>
      </c>
      <c r="L313" s="528" t="s">
        <v>46</v>
      </c>
      <c r="M313" s="529">
        <v>1</v>
      </c>
    </row>
    <row r="314" spans="1:13" ht="12.75" outlineLevel="3">
      <c r="A314" s="61" t="s">
        <v>178</v>
      </c>
      <c r="B314" s="90" t="s">
        <v>191</v>
      </c>
      <c r="C314" s="90" t="s">
        <v>195</v>
      </c>
      <c r="D314" s="91" t="s">
        <v>709</v>
      </c>
      <c r="E314" s="496"/>
      <c r="F314" s="497">
        <v>2</v>
      </c>
      <c r="G314" s="497">
        <f t="shared" si="33"/>
        <v>9</v>
      </c>
      <c r="H314" s="527">
        <v>1</v>
      </c>
      <c r="I314" s="528">
        <v>1</v>
      </c>
      <c r="J314" s="528">
        <v>3</v>
      </c>
      <c r="K314" s="528">
        <v>2</v>
      </c>
      <c r="L314" s="528">
        <v>1</v>
      </c>
      <c r="M314" s="529">
        <v>1</v>
      </c>
    </row>
    <row r="315" spans="1:13" ht="12.75" outlineLevel="3">
      <c r="A315" s="61" t="s">
        <v>178</v>
      </c>
      <c r="B315" s="90" t="s">
        <v>191</v>
      </c>
      <c r="C315" s="90" t="s">
        <v>710</v>
      </c>
      <c r="D315" s="91" t="s">
        <v>712</v>
      </c>
      <c r="E315" s="496"/>
      <c r="F315" s="497">
        <v>1</v>
      </c>
      <c r="G315" s="497">
        <f t="shared" si="33"/>
        <v>1</v>
      </c>
      <c r="H315" s="527" t="s">
        <v>46</v>
      </c>
      <c r="I315" s="528" t="s">
        <v>46</v>
      </c>
      <c r="J315" s="528" t="s">
        <v>46</v>
      </c>
      <c r="K315" s="528" t="s">
        <v>46</v>
      </c>
      <c r="L315" s="528">
        <v>1</v>
      </c>
      <c r="M315" s="529" t="s">
        <v>46</v>
      </c>
    </row>
    <row r="316" spans="1:13" ht="12.75" outlineLevel="3">
      <c r="A316" s="61" t="s">
        <v>178</v>
      </c>
      <c r="B316" s="90" t="s">
        <v>191</v>
      </c>
      <c r="C316" s="90" t="s">
        <v>710</v>
      </c>
      <c r="D316" s="91" t="s">
        <v>711</v>
      </c>
      <c r="E316" s="496"/>
      <c r="F316" s="497">
        <v>1</v>
      </c>
      <c r="G316" s="497">
        <f t="shared" si="33"/>
        <v>4</v>
      </c>
      <c r="H316" s="527">
        <v>2</v>
      </c>
      <c r="I316" s="528" t="s">
        <v>46</v>
      </c>
      <c r="J316" s="528" t="s">
        <v>46</v>
      </c>
      <c r="K316" s="528" t="s">
        <v>46</v>
      </c>
      <c r="L316" s="528">
        <v>1</v>
      </c>
      <c r="M316" s="529">
        <v>1</v>
      </c>
    </row>
    <row r="317" spans="1:13" ht="12.75" outlineLevel="3">
      <c r="A317" s="61" t="s">
        <v>178</v>
      </c>
      <c r="B317" s="90" t="s">
        <v>191</v>
      </c>
      <c r="C317" s="90" t="s">
        <v>196</v>
      </c>
      <c r="D317" s="91" t="s">
        <v>709</v>
      </c>
      <c r="E317" s="496"/>
      <c r="F317" s="497">
        <v>1</v>
      </c>
      <c r="G317" s="497">
        <f t="shared" si="33"/>
        <v>3</v>
      </c>
      <c r="H317" s="527">
        <v>1</v>
      </c>
      <c r="I317" s="528" t="s">
        <v>46</v>
      </c>
      <c r="J317" s="528">
        <v>1</v>
      </c>
      <c r="K317" s="528" t="s">
        <v>46</v>
      </c>
      <c r="L317" s="528">
        <v>1</v>
      </c>
      <c r="M317" s="529" t="s">
        <v>46</v>
      </c>
    </row>
    <row r="318" spans="1:13" ht="12.75" outlineLevel="3">
      <c r="A318" s="61" t="s">
        <v>178</v>
      </c>
      <c r="B318" s="90" t="s">
        <v>191</v>
      </c>
      <c r="C318" s="90" t="s">
        <v>710</v>
      </c>
      <c r="D318" s="91" t="s">
        <v>711</v>
      </c>
      <c r="E318" s="496"/>
      <c r="F318" s="497">
        <v>1</v>
      </c>
      <c r="G318" s="497">
        <f t="shared" si="33"/>
        <v>1</v>
      </c>
      <c r="H318" s="527" t="s">
        <v>46</v>
      </c>
      <c r="I318" s="528" t="s">
        <v>46</v>
      </c>
      <c r="J318" s="528" t="s">
        <v>46</v>
      </c>
      <c r="K318" s="528" t="s">
        <v>46</v>
      </c>
      <c r="L318" s="528">
        <v>1</v>
      </c>
      <c r="M318" s="529" t="s">
        <v>46</v>
      </c>
    </row>
    <row r="319" spans="1:13" ht="12.75" outlineLevel="3">
      <c r="A319" s="61" t="s">
        <v>178</v>
      </c>
      <c r="B319" s="90" t="s">
        <v>191</v>
      </c>
      <c r="C319" s="90" t="s">
        <v>197</v>
      </c>
      <c r="D319" s="91" t="s">
        <v>709</v>
      </c>
      <c r="E319" s="496"/>
      <c r="F319" s="497">
        <v>1</v>
      </c>
      <c r="G319" s="497">
        <f t="shared" si="33"/>
        <v>5</v>
      </c>
      <c r="H319" s="527" t="s">
        <v>46</v>
      </c>
      <c r="I319" s="528" t="s">
        <v>46</v>
      </c>
      <c r="J319" s="528" t="s">
        <v>46</v>
      </c>
      <c r="K319" s="528">
        <v>1</v>
      </c>
      <c r="L319" s="528">
        <v>1</v>
      </c>
      <c r="M319" s="529">
        <v>3</v>
      </c>
    </row>
    <row r="320" spans="1:13" ht="12.75" outlineLevel="3">
      <c r="A320" s="61" t="s">
        <v>178</v>
      </c>
      <c r="B320" s="90" t="s">
        <v>191</v>
      </c>
      <c r="C320" s="90" t="s">
        <v>710</v>
      </c>
      <c r="D320" s="91" t="s">
        <v>711</v>
      </c>
      <c r="E320" s="496"/>
      <c r="F320" s="497">
        <v>1</v>
      </c>
      <c r="G320" s="497">
        <f t="shared" si="33"/>
        <v>4</v>
      </c>
      <c r="H320" s="527">
        <v>1</v>
      </c>
      <c r="I320" s="528" t="s">
        <v>46</v>
      </c>
      <c r="J320" s="528" t="s">
        <v>46</v>
      </c>
      <c r="K320" s="528">
        <v>2</v>
      </c>
      <c r="L320" s="528">
        <v>1</v>
      </c>
      <c r="M320" s="529" t="s">
        <v>46</v>
      </c>
    </row>
    <row r="321" spans="1:13" ht="12.75" outlineLevel="3">
      <c r="A321" s="61" t="s">
        <v>178</v>
      </c>
      <c r="B321" s="90" t="s">
        <v>191</v>
      </c>
      <c r="C321" s="90" t="s">
        <v>198</v>
      </c>
      <c r="D321" s="91" t="s">
        <v>709</v>
      </c>
      <c r="E321" s="496"/>
      <c r="F321" s="497">
        <v>1</v>
      </c>
      <c r="G321" s="497">
        <f t="shared" si="33"/>
        <v>2</v>
      </c>
      <c r="H321" s="527" t="s">
        <v>46</v>
      </c>
      <c r="I321" s="528" t="s">
        <v>46</v>
      </c>
      <c r="J321" s="528" t="s">
        <v>46</v>
      </c>
      <c r="K321" s="528">
        <v>1</v>
      </c>
      <c r="L321" s="528" t="s">
        <v>46</v>
      </c>
      <c r="M321" s="529">
        <v>1</v>
      </c>
    </row>
    <row r="322" spans="1:13" ht="12.75" outlineLevel="3">
      <c r="A322" s="61" t="s">
        <v>178</v>
      </c>
      <c r="B322" s="90" t="s">
        <v>191</v>
      </c>
      <c r="C322" s="90" t="s">
        <v>710</v>
      </c>
      <c r="D322" s="91" t="s">
        <v>711</v>
      </c>
      <c r="E322" s="496"/>
      <c r="F322" s="497">
        <v>1</v>
      </c>
      <c r="G322" s="497">
        <f t="shared" si="33"/>
        <v>1</v>
      </c>
      <c r="H322" s="527" t="s">
        <v>46</v>
      </c>
      <c r="I322" s="528" t="s">
        <v>46</v>
      </c>
      <c r="J322" s="528" t="s">
        <v>46</v>
      </c>
      <c r="K322" s="528" t="s">
        <v>46</v>
      </c>
      <c r="L322" s="528" t="s">
        <v>46</v>
      </c>
      <c r="M322" s="529">
        <v>1</v>
      </c>
    </row>
    <row r="323" spans="1:13" ht="12.75" outlineLevel="3">
      <c r="A323" s="61" t="s">
        <v>178</v>
      </c>
      <c r="B323" s="90" t="s">
        <v>191</v>
      </c>
      <c r="C323" s="90" t="s">
        <v>199</v>
      </c>
      <c r="D323" s="91" t="s">
        <v>709</v>
      </c>
      <c r="E323" s="496"/>
      <c r="F323" s="497">
        <v>1</v>
      </c>
      <c r="G323" s="497">
        <f t="shared" si="33"/>
        <v>3</v>
      </c>
      <c r="H323" s="527" t="s">
        <v>46</v>
      </c>
      <c r="I323" s="528" t="s">
        <v>46</v>
      </c>
      <c r="J323" s="528">
        <v>2</v>
      </c>
      <c r="K323" s="528" t="s">
        <v>46</v>
      </c>
      <c r="L323" s="528">
        <v>1</v>
      </c>
      <c r="M323" s="529" t="s">
        <v>46</v>
      </c>
    </row>
    <row r="324" spans="1:13" ht="12.75" outlineLevel="3">
      <c r="A324" s="61" t="s">
        <v>178</v>
      </c>
      <c r="B324" s="90" t="s">
        <v>191</v>
      </c>
      <c r="C324" s="90" t="s">
        <v>710</v>
      </c>
      <c r="D324" s="91" t="s">
        <v>711</v>
      </c>
      <c r="E324" s="496"/>
      <c r="F324" s="497">
        <v>1</v>
      </c>
      <c r="G324" s="497">
        <f t="shared" si="33"/>
        <v>2</v>
      </c>
      <c r="H324" s="527" t="s">
        <v>46</v>
      </c>
      <c r="I324" s="528" t="s">
        <v>46</v>
      </c>
      <c r="J324" s="528">
        <v>1</v>
      </c>
      <c r="K324" s="528" t="s">
        <v>46</v>
      </c>
      <c r="L324" s="528">
        <v>1</v>
      </c>
      <c r="M324" s="529" t="s">
        <v>46</v>
      </c>
    </row>
    <row r="325" spans="1:13" ht="12.75" outlineLevel="3">
      <c r="A325" s="61" t="s">
        <v>178</v>
      </c>
      <c r="B325" s="90" t="s">
        <v>191</v>
      </c>
      <c r="C325" s="90" t="s">
        <v>716</v>
      </c>
      <c r="D325" s="91" t="s">
        <v>709</v>
      </c>
      <c r="E325" s="496"/>
      <c r="F325" s="497">
        <v>1</v>
      </c>
      <c r="G325" s="497">
        <f t="shared" si="33"/>
        <v>5</v>
      </c>
      <c r="H325" s="527">
        <v>3</v>
      </c>
      <c r="I325" s="528" t="s">
        <v>46</v>
      </c>
      <c r="J325" s="528" t="s">
        <v>46</v>
      </c>
      <c r="K325" s="528">
        <v>1</v>
      </c>
      <c r="L325" s="528" t="s">
        <v>46</v>
      </c>
      <c r="M325" s="529">
        <v>1</v>
      </c>
    </row>
    <row r="326" spans="1:13" ht="12.75" outlineLevel="3">
      <c r="A326" s="61" t="s">
        <v>178</v>
      </c>
      <c r="B326" s="90" t="s">
        <v>191</v>
      </c>
      <c r="C326" s="90" t="s">
        <v>710</v>
      </c>
      <c r="D326" s="91" t="s">
        <v>711</v>
      </c>
      <c r="E326" s="496"/>
      <c r="F326" s="497">
        <v>1</v>
      </c>
      <c r="G326" s="497">
        <f t="shared" si="33"/>
        <v>4</v>
      </c>
      <c r="H326" s="527" t="s">
        <v>46</v>
      </c>
      <c r="I326" s="528">
        <v>1</v>
      </c>
      <c r="J326" s="528" t="s">
        <v>46</v>
      </c>
      <c r="K326" s="528">
        <v>1</v>
      </c>
      <c r="L326" s="528">
        <v>1</v>
      </c>
      <c r="M326" s="529">
        <v>1</v>
      </c>
    </row>
    <row r="327" spans="1:13" ht="12.75" outlineLevel="3">
      <c r="A327" s="61" t="s">
        <v>178</v>
      </c>
      <c r="B327" s="90" t="s">
        <v>191</v>
      </c>
      <c r="C327" s="90" t="s">
        <v>200</v>
      </c>
      <c r="D327" s="91" t="s">
        <v>709</v>
      </c>
      <c r="E327" s="496"/>
      <c r="F327" s="497">
        <v>1</v>
      </c>
      <c r="G327" s="497">
        <f t="shared" si="33"/>
        <v>2</v>
      </c>
      <c r="H327" s="527" t="s">
        <v>46</v>
      </c>
      <c r="I327" s="528" t="s">
        <v>46</v>
      </c>
      <c r="J327" s="528" t="s">
        <v>46</v>
      </c>
      <c r="K327" s="528">
        <v>1</v>
      </c>
      <c r="L327" s="528" t="s">
        <v>46</v>
      </c>
      <c r="M327" s="529">
        <v>1</v>
      </c>
    </row>
    <row r="328" spans="1:13" ht="12.75" outlineLevel="3">
      <c r="A328" s="61" t="s">
        <v>178</v>
      </c>
      <c r="B328" s="90" t="s">
        <v>191</v>
      </c>
      <c r="C328" s="90" t="s">
        <v>201</v>
      </c>
      <c r="D328" s="91" t="s">
        <v>709</v>
      </c>
      <c r="E328" s="496"/>
      <c r="F328" s="497">
        <v>1</v>
      </c>
      <c r="G328" s="497">
        <f t="shared" si="33"/>
        <v>2</v>
      </c>
      <c r="H328" s="527" t="s">
        <v>46</v>
      </c>
      <c r="I328" s="528" t="s">
        <v>46</v>
      </c>
      <c r="J328" s="528" t="s">
        <v>46</v>
      </c>
      <c r="K328" s="528" t="s">
        <v>46</v>
      </c>
      <c r="L328" s="528">
        <v>1</v>
      </c>
      <c r="M328" s="529">
        <v>1</v>
      </c>
    </row>
    <row r="329" spans="1:13" ht="12.75" outlineLevel="3">
      <c r="A329" s="61" t="s">
        <v>178</v>
      </c>
      <c r="B329" s="90" t="s">
        <v>191</v>
      </c>
      <c r="C329" s="90" t="s">
        <v>710</v>
      </c>
      <c r="D329" s="91" t="s">
        <v>711</v>
      </c>
      <c r="E329" s="496"/>
      <c r="F329" s="497">
        <v>1</v>
      </c>
      <c r="G329" s="497">
        <f>SUM(H329:M329)</f>
        <v>2</v>
      </c>
      <c r="H329" s="527">
        <v>1</v>
      </c>
      <c r="I329" s="528" t="s">
        <v>46</v>
      </c>
      <c r="J329" s="528" t="s">
        <v>46</v>
      </c>
      <c r="K329" s="528">
        <v>1</v>
      </c>
      <c r="L329" s="528" t="s">
        <v>46</v>
      </c>
      <c r="M329" s="529" t="s">
        <v>46</v>
      </c>
    </row>
    <row r="330" spans="1:13" ht="12.75" outlineLevel="3">
      <c r="A330" s="61" t="s">
        <v>178</v>
      </c>
      <c r="B330" s="90" t="s">
        <v>191</v>
      </c>
      <c r="C330" s="90" t="s">
        <v>202</v>
      </c>
      <c r="D330" s="91" t="s">
        <v>709</v>
      </c>
      <c r="E330" s="496"/>
      <c r="F330" s="497">
        <v>1</v>
      </c>
      <c r="G330" s="497">
        <f>SUM(H330:M330)</f>
        <v>1</v>
      </c>
      <c r="H330" s="527" t="s">
        <v>46</v>
      </c>
      <c r="I330" s="528" t="s">
        <v>46</v>
      </c>
      <c r="J330" s="528" t="s">
        <v>46</v>
      </c>
      <c r="K330" s="528" t="s">
        <v>46</v>
      </c>
      <c r="L330" s="528" t="s">
        <v>46</v>
      </c>
      <c r="M330" s="529">
        <v>1</v>
      </c>
    </row>
    <row r="331" spans="1:13" ht="12.75" outlineLevel="3">
      <c r="A331" s="61" t="s">
        <v>178</v>
      </c>
      <c r="B331" s="90" t="s">
        <v>191</v>
      </c>
      <c r="C331" s="90" t="s">
        <v>204</v>
      </c>
      <c r="D331" s="91" t="s">
        <v>709</v>
      </c>
      <c r="E331" s="496"/>
      <c r="F331" s="497">
        <v>1</v>
      </c>
      <c r="G331" s="497">
        <f t="shared" si="33"/>
        <v>1</v>
      </c>
      <c r="H331" s="527" t="s">
        <v>46</v>
      </c>
      <c r="I331" s="528" t="s">
        <v>46</v>
      </c>
      <c r="J331" s="528" t="s">
        <v>46</v>
      </c>
      <c r="K331" s="528" t="s">
        <v>46</v>
      </c>
      <c r="L331" s="528" t="s">
        <v>46</v>
      </c>
      <c r="M331" s="529">
        <v>1</v>
      </c>
    </row>
    <row r="332" spans="1:13" ht="12.75" outlineLevel="3">
      <c r="A332" s="61" t="s">
        <v>178</v>
      </c>
      <c r="B332" s="90" t="s">
        <v>191</v>
      </c>
      <c r="C332" s="90" t="s">
        <v>205</v>
      </c>
      <c r="D332" s="91" t="s">
        <v>709</v>
      </c>
      <c r="E332" s="496"/>
      <c r="F332" s="497">
        <v>1</v>
      </c>
      <c r="G332" s="497">
        <f t="shared" si="33"/>
        <v>1</v>
      </c>
      <c r="H332" s="527" t="s">
        <v>46</v>
      </c>
      <c r="I332" s="528" t="s">
        <v>46</v>
      </c>
      <c r="J332" s="528">
        <v>1</v>
      </c>
      <c r="K332" s="528" t="s">
        <v>46</v>
      </c>
      <c r="L332" s="528" t="s">
        <v>46</v>
      </c>
      <c r="M332" s="529" t="s">
        <v>46</v>
      </c>
    </row>
    <row r="333" spans="1:13" ht="12.75" outlineLevel="3">
      <c r="A333" s="61" t="s">
        <v>178</v>
      </c>
      <c r="B333" s="90" t="s">
        <v>191</v>
      </c>
      <c r="C333" s="90" t="s">
        <v>717</v>
      </c>
      <c r="D333" s="91" t="s">
        <v>709</v>
      </c>
      <c r="E333" s="496"/>
      <c r="F333" s="497">
        <v>1</v>
      </c>
      <c r="G333" s="497">
        <f t="shared" si="33"/>
        <v>2</v>
      </c>
      <c r="H333" s="527" t="s">
        <v>46</v>
      </c>
      <c r="I333" s="528" t="s">
        <v>46</v>
      </c>
      <c r="J333" s="528">
        <v>1</v>
      </c>
      <c r="K333" s="528" t="s">
        <v>46</v>
      </c>
      <c r="L333" s="528">
        <v>1</v>
      </c>
      <c r="M333" s="529" t="s">
        <v>46</v>
      </c>
    </row>
    <row r="334" spans="1:13" ht="12.75" outlineLevel="2">
      <c r="A334" s="185" t="s">
        <v>178</v>
      </c>
      <c r="B334" s="186" t="s">
        <v>206</v>
      </c>
      <c r="C334" s="94"/>
      <c r="D334" s="95"/>
      <c r="E334" s="501">
        <v>15</v>
      </c>
      <c r="F334" s="169">
        <f aca="true" t="shared" si="34" ref="F334:M334">SUBTOTAL(9,F308:F333)</f>
        <v>29</v>
      </c>
      <c r="G334" s="169">
        <f t="shared" si="34"/>
        <v>94</v>
      </c>
      <c r="H334" s="530">
        <f t="shared" si="34"/>
        <v>15</v>
      </c>
      <c r="I334" s="531">
        <f t="shared" si="34"/>
        <v>7</v>
      </c>
      <c r="J334" s="531">
        <f t="shared" si="34"/>
        <v>14</v>
      </c>
      <c r="K334" s="531">
        <f t="shared" si="34"/>
        <v>18</v>
      </c>
      <c r="L334" s="531">
        <f t="shared" si="34"/>
        <v>19</v>
      </c>
      <c r="M334" s="532">
        <f t="shared" si="34"/>
        <v>21</v>
      </c>
    </row>
    <row r="335" spans="1:13" ht="12.75" outlineLevel="3">
      <c r="A335" s="61" t="s">
        <v>178</v>
      </c>
      <c r="B335" s="90" t="s">
        <v>207</v>
      </c>
      <c r="C335" s="90" t="s">
        <v>208</v>
      </c>
      <c r="D335" s="91" t="s">
        <v>709</v>
      </c>
      <c r="E335" s="496"/>
      <c r="F335" s="497">
        <v>1</v>
      </c>
      <c r="G335" s="497">
        <f aca="true" t="shared" si="35" ref="G335:G363">SUM(H335:M335)</f>
        <v>5</v>
      </c>
      <c r="H335" s="527">
        <v>2</v>
      </c>
      <c r="I335" s="528">
        <v>1</v>
      </c>
      <c r="J335" s="528">
        <v>1</v>
      </c>
      <c r="K335" s="528" t="s">
        <v>46</v>
      </c>
      <c r="L335" s="528">
        <v>1</v>
      </c>
      <c r="M335" s="529" t="s">
        <v>46</v>
      </c>
    </row>
    <row r="336" spans="1:13" ht="12.75" outlineLevel="3">
      <c r="A336" s="61" t="s">
        <v>178</v>
      </c>
      <c r="B336" s="90" t="s">
        <v>207</v>
      </c>
      <c r="C336" s="90" t="s">
        <v>710</v>
      </c>
      <c r="D336" s="91" t="s">
        <v>713</v>
      </c>
      <c r="E336" s="496"/>
      <c r="F336" s="497">
        <v>1</v>
      </c>
      <c r="G336" s="497">
        <f t="shared" si="35"/>
        <v>1</v>
      </c>
      <c r="H336" s="527" t="s">
        <v>46</v>
      </c>
      <c r="I336" s="528">
        <v>1</v>
      </c>
      <c r="J336" s="528" t="s">
        <v>46</v>
      </c>
      <c r="K336" s="528" t="s">
        <v>46</v>
      </c>
      <c r="L336" s="528" t="s">
        <v>46</v>
      </c>
      <c r="M336" s="529" t="s">
        <v>46</v>
      </c>
    </row>
    <row r="337" spans="1:13" ht="12.75" outlineLevel="3">
      <c r="A337" s="61" t="s">
        <v>178</v>
      </c>
      <c r="B337" s="90" t="s">
        <v>207</v>
      </c>
      <c r="C337" s="90" t="s">
        <v>710</v>
      </c>
      <c r="D337" s="91" t="s">
        <v>711</v>
      </c>
      <c r="E337" s="496"/>
      <c r="F337" s="497">
        <v>1</v>
      </c>
      <c r="G337" s="497">
        <f t="shared" si="35"/>
        <v>3</v>
      </c>
      <c r="H337" s="527">
        <v>2</v>
      </c>
      <c r="I337" s="528" t="s">
        <v>46</v>
      </c>
      <c r="J337" s="528" t="s">
        <v>46</v>
      </c>
      <c r="K337" s="528" t="s">
        <v>46</v>
      </c>
      <c r="L337" s="528" t="s">
        <v>46</v>
      </c>
      <c r="M337" s="529">
        <v>1</v>
      </c>
    </row>
    <row r="338" spans="1:13" ht="12.75" outlineLevel="3">
      <c r="A338" s="61" t="s">
        <v>178</v>
      </c>
      <c r="B338" s="90" t="s">
        <v>207</v>
      </c>
      <c r="C338" s="90" t="s">
        <v>209</v>
      </c>
      <c r="D338" s="91" t="s">
        <v>709</v>
      </c>
      <c r="E338" s="496"/>
      <c r="F338" s="497">
        <v>1</v>
      </c>
      <c r="G338" s="497">
        <f t="shared" si="35"/>
        <v>3</v>
      </c>
      <c r="H338" s="527" t="s">
        <v>46</v>
      </c>
      <c r="I338" s="528" t="s">
        <v>46</v>
      </c>
      <c r="J338" s="528" t="s">
        <v>46</v>
      </c>
      <c r="K338" s="528">
        <v>1</v>
      </c>
      <c r="L338" s="528">
        <v>1</v>
      </c>
      <c r="M338" s="529">
        <v>1</v>
      </c>
    </row>
    <row r="339" spans="1:13" ht="12.75" outlineLevel="3">
      <c r="A339" s="61" t="s">
        <v>178</v>
      </c>
      <c r="B339" s="90" t="s">
        <v>207</v>
      </c>
      <c r="C339" s="90" t="s">
        <v>710</v>
      </c>
      <c r="D339" s="91" t="s">
        <v>711</v>
      </c>
      <c r="E339" s="496"/>
      <c r="F339" s="497">
        <v>1</v>
      </c>
      <c r="G339" s="497">
        <f t="shared" si="35"/>
        <v>2</v>
      </c>
      <c r="H339" s="527">
        <v>1</v>
      </c>
      <c r="I339" s="528" t="s">
        <v>46</v>
      </c>
      <c r="J339" s="528" t="s">
        <v>46</v>
      </c>
      <c r="K339" s="528" t="s">
        <v>46</v>
      </c>
      <c r="L339" s="528">
        <v>1</v>
      </c>
      <c r="M339" s="529" t="s">
        <v>46</v>
      </c>
    </row>
    <row r="340" spans="1:13" ht="12.75" outlineLevel="3">
      <c r="A340" s="61" t="s">
        <v>178</v>
      </c>
      <c r="B340" s="90" t="s">
        <v>207</v>
      </c>
      <c r="C340" s="90" t="s">
        <v>210</v>
      </c>
      <c r="D340" s="91" t="s">
        <v>709</v>
      </c>
      <c r="E340" s="496"/>
      <c r="F340" s="497">
        <v>1</v>
      </c>
      <c r="G340" s="497">
        <f t="shared" si="35"/>
        <v>2</v>
      </c>
      <c r="H340" s="527" t="s">
        <v>46</v>
      </c>
      <c r="I340" s="528">
        <v>1</v>
      </c>
      <c r="J340" s="528" t="s">
        <v>46</v>
      </c>
      <c r="K340" s="528">
        <v>1</v>
      </c>
      <c r="L340" s="528" t="s">
        <v>46</v>
      </c>
      <c r="M340" s="529" t="s">
        <v>46</v>
      </c>
    </row>
    <row r="341" spans="1:13" ht="12.75" outlineLevel="3">
      <c r="A341" s="61" t="s">
        <v>178</v>
      </c>
      <c r="B341" s="90" t="s">
        <v>207</v>
      </c>
      <c r="C341" s="90" t="s">
        <v>710</v>
      </c>
      <c r="D341" s="91" t="s">
        <v>711</v>
      </c>
      <c r="E341" s="496"/>
      <c r="F341" s="497">
        <v>1</v>
      </c>
      <c r="G341" s="497">
        <f t="shared" si="35"/>
        <v>4</v>
      </c>
      <c r="H341" s="527" t="s">
        <v>46</v>
      </c>
      <c r="I341" s="528">
        <v>1</v>
      </c>
      <c r="J341" s="528">
        <v>1</v>
      </c>
      <c r="K341" s="528">
        <v>1</v>
      </c>
      <c r="L341" s="528" t="s">
        <v>46</v>
      </c>
      <c r="M341" s="529">
        <v>1</v>
      </c>
    </row>
    <row r="342" spans="1:13" ht="12.75" outlineLevel="3">
      <c r="A342" s="61" t="s">
        <v>178</v>
      </c>
      <c r="B342" s="90" t="s">
        <v>207</v>
      </c>
      <c r="C342" s="90" t="s">
        <v>211</v>
      </c>
      <c r="D342" s="91" t="s">
        <v>709</v>
      </c>
      <c r="E342" s="496"/>
      <c r="F342" s="497">
        <v>1</v>
      </c>
      <c r="G342" s="497">
        <f t="shared" si="35"/>
        <v>5</v>
      </c>
      <c r="H342" s="527" t="s">
        <v>46</v>
      </c>
      <c r="I342" s="528" t="s">
        <v>46</v>
      </c>
      <c r="J342" s="528">
        <v>2</v>
      </c>
      <c r="K342" s="528">
        <v>1</v>
      </c>
      <c r="L342" s="528">
        <v>1</v>
      </c>
      <c r="M342" s="529">
        <v>1</v>
      </c>
    </row>
    <row r="343" spans="1:13" ht="12.75" outlineLevel="3">
      <c r="A343" s="61" t="s">
        <v>178</v>
      </c>
      <c r="B343" s="90" t="s">
        <v>207</v>
      </c>
      <c r="C343" s="90" t="s">
        <v>710</v>
      </c>
      <c r="D343" s="91" t="s">
        <v>711</v>
      </c>
      <c r="E343" s="496"/>
      <c r="F343" s="497">
        <v>1</v>
      </c>
      <c r="G343" s="497">
        <f t="shared" si="35"/>
        <v>2</v>
      </c>
      <c r="H343" s="527" t="s">
        <v>46</v>
      </c>
      <c r="I343" s="528" t="s">
        <v>46</v>
      </c>
      <c r="J343" s="528" t="s">
        <v>46</v>
      </c>
      <c r="K343" s="528" t="s">
        <v>46</v>
      </c>
      <c r="L343" s="528" t="s">
        <v>46</v>
      </c>
      <c r="M343" s="529">
        <v>2</v>
      </c>
    </row>
    <row r="344" spans="1:13" ht="12.75" outlineLevel="3">
      <c r="A344" s="61" t="s">
        <v>178</v>
      </c>
      <c r="B344" s="90" t="s">
        <v>207</v>
      </c>
      <c r="C344" s="90" t="s">
        <v>212</v>
      </c>
      <c r="D344" s="91" t="s">
        <v>709</v>
      </c>
      <c r="E344" s="496"/>
      <c r="F344" s="497">
        <v>1</v>
      </c>
      <c r="G344" s="497">
        <f t="shared" si="35"/>
        <v>2</v>
      </c>
      <c r="H344" s="527" t="s">
        <v>46</v>
      </c>
      <c r="I344" s="528">
        <v>1</v>
      </c>
      <c r="J344" s="528" t="s">
        <v>46</v>
      </c>
      <c r="K344" s="528" t="s">
        <v>46</v>
      </c>
      <c r="L344" s="528" t="s">
        <v>46</v>
      </c>
      <c r="M344" s="529">
        <v>1</v>
      </c>
    </row>
    <row r="345" spans="1:13" ht="12.75" outlineLevel="3">
      <c r="A345" s="61" t="s">
        <v>178</v>
      </c>
      <c r="B345" s="90" t="s">
        <v>207</v>
      </c>
      <c r="C345" s="90" t="s">
        <v>710</v>
      </c>
      <c r="D345" s="91" t="s">
        <v>711</v>
      </c>
      <c r="E345" s="496"/>
      <c r="F345" s="497">
        <v>1</v>
      </c>
      <c r="G345" s="497">
        <f t="shared" si="35"/>
        <v>2</v>
      </c>
      <c r="H345" s="527">
        <v>1</v>
      </c>
      <c r="I345" s="528" t="s">
        <v>46</v>
      </c>
      <c r="J345" s="528" t="s">
        <v>46</v>
      </c>
      <c r="K345" s="528" t="s">
        <v>46</v>
      </c>
      <c r="L345" s="528">
        <v>1</v>
      </c>
      <c r="M345" s="529" t="s">
        <v>46</v>
      </c>
    </row>
    <row r="346" spans="1:13" ht="12.75" outlineLevel="3">
      <c r="A346" s="61" t="s">
        <v>178</v>
      </c>
      <c r="B346" s="90" t="s">
        <v>207</v>
      </c>
      <c r="C346" s="90" t="s">
        <v>213</v>
      </c>
      <c r="D346" s="91" t="s">
        <v>709</v>
      </c>
      <c r="E346" s="496"/>
      <c r="F346" s="497">
        <v>2</v>
      </c>
      <c r="G346" s="497">
        <f t="shared" si="35"/>
        <v>9</v>
      </c>
      <c r="H346" s="527">
        <v>1</v>
      </c>
      <c r="I346" s="528" t="s">
        <v>46</v>
      </c>
      <c r="J346" s="528">
        <v>2</v>
      </c>
      <c r="K346" s="528" t="s">
        <v>46</v>
      </c>
      <c r="L346" s="528">
        <v>5</v>
      </c>
      <c r="M346" s="529">
        <v>1</v>
      </c>
    </row>
    <row r="347" spans="1:13" ht="12.75" outlineLevel="3">
      <c r="A347" s="61" t="s">
        <v>178</v>
      </c>
      <c r="B347" s="90" t="s">
        <v>207</v>
      </c>
      <c r="C347" s="90" t="s">
        <v>710</v>
      </c>
      <c r="D347" s="91" t="s">
        <v>711</v>
      </c>
      <c r="E347" s="496"/>
      <c r="F347" s="497">
        <v>1</v>
      </c>
      <c r="G347" s="497">
        <f t="shared" si="35"/>
        <v>5</v>
      </c>
      <c r="H347" s="527">
        <v>2</v>
      </c>
      <c r="I347" s="528" t="s">
        <v>46</v>
      </c>
      <c r="J347" s="528">
        <v>1</v>
      </c>
      <c r="K347" s="528">
        <v>1</v>
      </c>
      <c r="L347" s="528">
        <v>1</v>
      </c>
      <c r="M347" s="529" t="s">
        <v>46</v>
      </c>
    </row>
    <row r="348" spans="1:13" ht="12.75" outlineLevel="3">
      <c r="A348" s="61" t="s">
        <v>178</v>
      </c>
      <c r="B348" s="90" t="s">
        <v>207</v>
      </c>
      <c r="C348" s="90" t="s">
        <v>214</v>
      </c>
      <c r="D348" s="91" t="s">
        <v>709</v>
      </c>
      <c r="E348" s="496"/>
      <c r="F348" s="497">
        <v>1</v>
      </c>
      <c r="G348" s="497">
        <f t="shared" si="35"/>
        <v>2</v>
      </c>
      <c r="H348" s="527" t="s">
        <v>46</v>
      </c>
      <c r="I348" s="528" t="s">
        <v>46</v>
      </c>
      <c r="J348" s="528" t="s">
        <v>46</v>
      </c>
      <c r="K348" s="528" t="s">
        <v>46</v>
      </c>
      <c r="L348" s="528" t="s">
        <v>46</v>
      </c>
      <c r="M348" s="529">
        <v>2</v>
      </c>
    </row>
    <row r="349" spans="1:13" ht="12.75" outlineLevel="3">
      <c r="A349" s="61" t="s">
        <v>178</v>
      </c>
      <c r="B349" s="90" t="s">
        <v>207</v>
      </c>
      <c r="C349" s="90" t="s">
        <v>215</v>
      </c>
      <c r="D349" s="91" t="s">
        <v>711</v>
      </c>
      <c r="E349" s="496"/>
      <c r="F349" s="497">
        <v>1</v>
      </c>
      <c r="G349" s="497">
        <f t="shared" si="35"/>
        <v>1</v>
      </c>
      <c r="H349" s="527" t="s">
        <v>46</v>
      </c>
      <c r="I349" s="528" t="s">
        <v>46</v>
      </c>
      <c r="J349" s="528" t="s">
        <v>46</v>
      </c>
      <c r="K349" s="528" t="s">
        <v>46</v>
      </c>
      <c r="L349" s="528">
        <v>1</v>
      </c>
      <c r="M349" s="529" t="s">
        <v>46</v>
      </c>
    </row>
    <row r="350" spans="1:13" ht="12.75" outlineLevel="3">
      <c r="A350" s="61" t="s">
        <v>178</v>
      </c>
      <c r="B350" s="90" t="s">
        <v>207</v>
      </c>
      <c r="C350" s="90" t="s">
        <v>216</v>
      </c>
      <c r="D350" s="91" t="s">
        <v>709</v>
      </c>
      <c r="E350" s="496"/>
      <c r="F350" s="497">
        <v>1</v>
      </c>
      <c r="G350" s="497">
        <f t="shared" si="35"/>
        <v>2</v>
      </c>
      <c r="H350" s="527">
        <v>1</v>
      </c>
      <c r="I350" s="528">
        <v>1</v>
      </c>
      <c r="J350" s="528" t="s">
        <v>46</v>
      </c>
      <c r="K350" s="528" t="s">
        <v>46</v>
      </c>
      <c r="L350" s="528" t="s">
        <v>46</v>
      </c>
      <c r="M350" s="529" t="s">
        <v>46</v>
      </c>
    </row>
    <row r="351" spans="1:13" ht="12.75" outlineLevel="3">
      <c r="A351" s="61" t="s">
        <v>178</v>
      </c>
      <c r="B351" s="90" t="s">
        <v>207</v>
      </c>
      <c r="C351" s="90" t="s">
        <v>710</v>
      </c>
      <c r="D351" s="91" t="s">
        <v>711</v>
      </c>
      <c r="E351" s="496"/>
      <c r="F351" s="497">
        <v>1</v>
      </c>
      <c r="G351" s="497">
        <f t="shared" si="35"/>
        <v>3</v>
      </c>
      <c r="H351" s="527" t="s">
        <v>46</v>
      </c>
      <c r="I351" s="528" t="s">
        <v>46</v>
      </c>
      <c r="J351" s="528" t="s">
        <v>46</v>
      </c>
      <c r="K351" s="528">
        <v>1</v>
      </c>
      <c r="L351" s="528">
        <v>2</v>
      </c>
      <c r="M351" s="529" t="s">
        <v>46</v>
      </c>
    </row>
    <row r="352" spans="1:13" ht="12.75" outlineLevel="3">
      <c r="A352" s="61" t="s">
        <v>178</v>
      </c>
      <c r="B352" s="90" t="s">
        <v>207</v>
      </c>
      <c r="C352" s="90" t="s">
        <v>217</v>
      </c>
      <c r="D352" s="91" t="s">
        <v>709</v>
      </c>
      <c r="E352" s="496"/>
      <c r="F352" s="497">
        <v>1</v>
      </c>
      <c r="G352" s="497">
        <f t="shared" si="35"/>
        <v>4</v>
      </c>
      <c r="H352" s="527" t="s">
        <v>46</v>
      </c>
      <c r="I352" s="528" t="s">
        <v>46</v>
      </c>
      <c r="J352" s="528">
        <v>1</v>
      </c>
      <c r="K352" s="528">
        <v>2</v>
      </c>
      <c r="L352" s="528">
        <v>1</v>
      </c>
      <c r="M352" s="529" t="s">
        <v>46</v>
      </c>
    </row>
    <row r="353" spans="1:13" ht="12.75" outlineLevel="3">
      <c r="A353" s="61" t="s">
        <v>178</v>
      </c>
      <c r="B353" s="90" t="s">
        <v>207</v>
      </c>
      <c r="C353" s="90" t="s">
        <v>710</v>
      </c>
      <c r="D353" s="91" t="s">
        <v>713</v>
      </c>
      <c r="E353" s="496"/>
      <c r="F353" s="497">
        <v>1</v>
      </c>
      <c r="G353" s="497">
        <f t="shared" si="35"/>
        <v>1</v>
      </c>
      <c r="H353" s="527" t="s">
        <v>46</v>
      </c>
      <c r="I353" s="528" t="s">
        <v>46</v>
      </c>
      <c r="J353" s="528" t="s">
        <v>46</v>
      </c>
      <c r="K353" s="528" t="s">
        <v>46</v>
      </c>
      <c r="L353" s="528">
        <v>1</v>
      </c>
      <c r="M353" s="529" t="s">
        <v>46</v>
      </c>
    </row>
    <row r="354" spans="1:13" ht="12.75" outlineLevel="3">
      <c r="A354" s="61" t="s">
        <v>178</v>
      </c>
      <c r="B354" s="90" t="s">
        <v>207</v>
      </c>
      <c r="C354" s="90" t="s">
        <v>219</v>
      </c>
      <c r="D354" s="91" t="s">
        <v>709</v>
      </c>
      <c r="E354" s="496"/>
      <c r="F354" s="497">
        <v>1</v>
      </c>
      <c r="G354" s="497">
        <f t="shared" si="35"/>
        <v>5</v>
      </c>
      <c r="H354" s="527" t="s">
        <v>46</v>
      </c>
      <c r="I354" s="528">
        <v>2</v>
      </c>
      <c r="J354" s="528">
        <v>1</v>
      </c>
      <c r="K354" s="528" t="s">
        <v>46</v>
      </c>
      <c r="L354" s="528" t="s">
        <v>46</v>
      </c>
      <c r="M354" s="529">
        <v>2</v>
      </c>
    </row>
    <row r="355" spans="1:13" ht="12.75" outlineLevel="3">
      <c r="A355" s="61" t="s">
        <v>178</v>
      </c>
      <c r="B355" s="90" t="s">
        <v>207</v>
      </c>
      <c r="C355" s="90" t="s">
        <v>710</v>
      </c>
      <c r="D355" s="91" t="s">
        <v>711</v>
      </c>
      <c r="E355" s="496"/>
      <c r="F355" s="497">
        <v>1</v>
      </c>
      <c r="G355" s="497">
        <f t="shared" si="35"/>
        <v>4</v>
      </c>
      <c r="H355" s="527" t="s">
        <v>46</v>
      </c>
      <c r="I355" s="528" t="s">
        <v>46</v>
      </c>
      <c r="J355" s="528" t="s">
        <v>46</v>
      </c>
      <c r="K355" s="528">
        <v>1</v>
      </c>
      <c r="L355" s="528" t="s">
        <v>46</v>
      </c>
      <c r="M355" s="529">
        <v>3</v>
      </c>
    </row>
    <row r="356" spans="1:13" ht="12.75" outlineLevel="3">
      <c r="A356" s="61" t="s">
        <v>178</v>
      </c>
      <c r="B356" s="90" t="s">
        <v>207</v>
      </c>
      <c r="C356" s="90" t="s">
        <v>181</v>
      </c>
      <c r="D356" s="91" t="s">
        <v>709</v>
      </c>
      <c r="E356" s="496"/>
      <c r="F356" s="497">
        <v>1</v>
      </c>
      <c r="G356" s="497">
        <f t="shared" si="35"/>
        <v>3</v>
      </c>
      <c r="H356" s="527">
        <v>1</v>
      </c>
      <c r="I356" s="528" t="s">
        <v>46</v>
      </c>
      <c r="J356" s="528">
        <v>1</v>
      </c>
      <c r="K356" s="528" t="s">
        <v>46</v>
      </c>
      <c r="L356" s="528">
        <v>1</v>
      </c>
      <c r="M356" s="529" t="s">
        <v>46</v>
      </c>
    </row>
    <row r="357" spans="1:13" ht="12.75" outlineLevel="3">
      <c r="A357" s="61" t="s">
        <v>178</v>
      </c>
      <c r="B357" s="90" t="s">
        <v>207</v>
      </c>
      <c r="C357" s="90" t="s">
        <v>710</v>
      </c>
      <c r="D357" s="91" t="s">
        <v>714</v>
      </c>
      <c r="E357" s="496"/>
      <c r="F357" s="497">
        <v>1</v>
      </c>
      <c r="G357" s="497">
        <f t="shared" si="35"/>
        <v>1</v>
      </c>
      <c r="H357" s="527" t="s">
        <v>46</v>
      </c>
      <c r="I357" s="528">
        <v>1</v>
      </c>
      <c r="J357" s="528" t="s">
        <v>46</v>
      </c>
      <c r="K357" s="528" t="s">
        <v>46</v>
      </c>
      <c r="L357" s="528" t="s">
        <v>46</v>
      </c>
      <c r="M357" s="529" t="s">
        <v>46</v>
      </c>
    </row>
    <row r="358" spans="1:13" ht="12.75" outlineLevel="3">
      <c r="A358" s="61" t="s">
        <v>178</v>
      </c>
      <c r="B358" s="90" t="s">
        <v>207</v>
      </c>
      <c r="C358" s="90" t="s">
        <v>710</v>
      </c>
      <c r="D358" s="91" t="s">
        <v>711</v>
      </c>
      <c r="E358" s="496"/>
      <c r="F358" s="497">
        <v>1</v>
      </c>
      <c r="G358" s="497">
        <f>SUM(H358:M358)</f>
        <v>2</v>
      </c>
      <c r="H358" s="527">
        <v>1</v>
      </c>
      <c r="I358" s="528" t="s">
        <v>46</v>
      </c>
      <c r="J358" s="528" t="s">
        <v>46</v>
      </c>
      <c r="K358" s="528" t="s">
        <v>46</v>
      </c>
      <c r="L358" s="528" t="s">
        <v>46</v>
      </c>
      <c r="M358" s="529">
        <v>1</v>
      </c>
    </row>
    <row r="359" spans="1:13" ht="12.75" outlineLevel="3">
      <c r="A359" s="61" t="s">
        <v>178</v>
      </c>
      <c r="B359" s="90" t="s">
        <v>207</v>
      </c>
      <c r="C359" s="90" t="s">
        <v>221</v>
      </c>
      <c r="D359" s="91" t="s">
        <v>709</v>
      </c>
      <c r="E359" s="496"/>
      <c r="F359" s="497">
        <v>1</v>
      </c>
      <c r="G359" s="497">
        <f>SUM(H359:M359)</f>
        <v>4</v>
      </c>
      <c r="H359" s="527" t="s">
        <v>46</v>
      </c>
      <c r="I359" s="528" t="s">
        <v>46</v>
      </c>
      <c r="J359" s="528">
        <v>1</v>
      </c>
      <c r="K359" s="528">
        <v>3</v>
      </c>
      <c r="L359" s="528" t="s">
        <v>46</v>
      </c>
      <c r="M359" s="529" t="s">
        <v>46</v>
      </c>
    </row>
    <row r="360" spans="1:13" ht="12.75" outlineLevel="3">
      <c r="A360" s="61" t="s">
        <v>178</v>
      </c>
      <c r="B360" s="90" t="s">
        <v>207</v>
      </c>
      <c r="C360" s="90" t="s">
        <v>222</v>
      </c>
      <c r="D360" s="91" t="s">
        <v>709</v>
      </c>
      <c r="E360" s="496"/>
      <c r="F360" s="497">
        <v>1</v>
      </c>
      <c r="G360" s="497">
        <f t="shared" si="35"/>
        <v>3</v>
      </c>
      <c r="H360" s="527" t="s">
        <v>46</v>
      </c>
      <c r="I360" s="528" t="s">
        <v>46</v>
      </c>
      <c r="J360" s="528">
        <v>1</v>
      </c>
      <c r="K360" s="528">
        <v>1</v>
      </c>
      <c r="L360" s="528">
        <v>1</v>
      </c>
      <c r="M360" s="529" t="s">
        <v>46</v>
      </c>
    </row>
    <row r="361" spans="1:13" ht="12.75" outlineLevel="3">
      <c r="A361" s="61" t="s">
        <v>178</v>
      </c>
      <c r="B361" s="90" t="s">
        <v>207</v>
      </c>
      <c r="C361" s="90" t="s">
        <v>710</v>
      </c>
      <c r="D361" s="91" t="s">
        <v>711</v>
      </c>
      <c r="E361" s="496"/>
      <c r="F361" s="497">
        <v>1</v>
      </c>
      <c r="G361" s="497">
        <f t="shared" si="35"/>
        <v>1</v>
      </c>
      <c r="H361" s="527" t="s">
        <v>46</v>
      </c>
      <c r="I361" s="528" t="s">
        <v>46</v>
      </c>
      <c r="J361" s="528">
        <v>1</v>
      </c>
      <c r="K361" s="528" t="s">
        <v>46</v>
      </c>
      <c r="L361" s="528" t="s">
        <v>46</v>
      </c>
      <c r="M361" s="529" t="s">
        <v>46</v>
      </c>
    </row>
    <row r="362" spans="1:13" ht="12.75" outlineLevel="3">
      <c r="A362" s="61" t="s">
        <v>178</v>
      </c>
      <c r="B362" s="90" t="s">
        <v>207</v>
      </c>
      <c r="C362" s="90" t="s">
        <v>223</v>
      </c>
      <c r="D362" s="91" t="s">
        <v>711</v>
      </c>
      <c r="E362" s="496"/>
      <c r="F362" s="497">
        <v>1</v>
      </c>
      <c r="G362" s="497">
        <f t="shared" si="35"/>
        <v>1</v>
      </c>
      <c r="H362" s="527" t="s">
        <v>46</v>
      </c>
      <c r="I362" s="528" t="s">
        <v>46</v>
      </c>
      <c r="J362" s="528">
        <v>1</v>
      </c>
      <c r="K362" s="528" t="s">
        <v>46</v>
      </c>
      <c r="L362" s="528" t="s">
        <v>46</v>
      </c>
      <c r="M362" s="529" t="s">
        <v>46</v>
      </c>
    </row>
    <row r="363" spans="1:13" ht="12.75" outlineLevel="3">
      <c r="A363" s="61" t="s">
        <v>178</v>
      </c>
      <c r="B363" s="90" t="s">
        <v>207</v>
      </c>
      <c r="C363" s="90" t="s">
        <v>224</v>
      </c>
      <c r="D363" s="91" t="s">
        <v>711</v>
      </c>
      <c r="E363" s="496"/>
      <c r="F363" s="497">
        <v>1</v>
      </c>
      <c r="G363" s="497">
        <f t="shared" si="35"/>
        <v>1</v>
      </c>
      <c r="H363" s="527" t="s">
        <v>46</v>
      </c>
      <c r="I363" s="528" t="s">
        <v>46</v>
      </c>
      <c r="J363" s="528" t="s">
        <v>46</v>
      </c>
      <c r="K363" s="528" t="s">
        <v>46</v>
      </c>
      <c r="L363" s="528">
        <v>1</v>
      </c>
      <c r="M363" s="529" t="s">
        <v>46</v>
      </c>
    </row>
    <row r="364" spans="1:13" ht="12.75" outlineLevel="2">
      <c r="A364" s="185" t="s">
        <v>178</v>
      </c>
      <c r="B364" s="186" t="s">
        <v>225</v>
      </c>
      <c r="C364" s="94"/>
      <c r="D364" s="95"/>
      <c r="E364" s="501">
        <v>16</v>
      </c>
      <c r="F364" s="169">
        <f aca="true" t="shared" si="36" ref="F364:M364">SUBTOTAL(9,F335:F363)</f>
        <v>30</v>
      </c>
      <c r="G364" s="169">
        <f t="shared" si="36"/>
        <v>83</v>
      </c>
      <c r="H364" s="530">
        <f t="shared" si="36"/>
        <v>12</v>
      </c>
      <c r="I364" s="531">
        <f t="shared" si="36"/>
        <v>9</v>
      </c>
      <c r="J364" s="531">
        <f t="shared" si="36"/>
        <v>14</v>
      </c>
      <c r="K364" s="531">
        <f t="shared" si="36"/>
        <v>13</v>
      </c>
      <c r="L364" s="531">
        <f t="shared" si="36"/>
        <v>19</v>
      </c>
      <c r="M364" s="532">
        <f t="shared" si="36"/>
        <v>16</v>
      </c>
    </row>
    <row r="365" spans="1:13" ht="12.75" outlineLevel="1">
      <c r="A365" s="25" t="s">
        <v>226</v>
      </c>
      <c r="B365" s="94"/>
      <c r="C365" s="94"/>
      <c r="D365" s="95"/>
      <c r="E365" s="501">
        <f aca="true" t="shared" si="37" ref="E365:M365">SUBTOTAL(9,E293:E364)</f>
        <v>38</v>
      </c>
      <c r="F365" s="169">
        <f t="shared" si="37"/>
        <v>75</v>
      </c>
      <c r="G365" s="169">
        <f t="shared" si="37"/>
        <v>233</v>
      </c>
      <c r="H365" s="530">
        <f t="shared" si="37"/>
        <v>32</v>
      </c>
      <c r="I365" s="531">
        <f t="shared" si="37"/>
        <v>25</v>
      </c>
      <c r="J365" s="531">
        <f t="shared" si="37"/>
        <v>37</v>
      </c>
      <c r="K365" s="531">
        <f t="shared" si="37"/>
        <v>47</v>
      </c>
      <c r="L365" s="531">
        <f t="shared" si="37"/>
        <v>49</v>
      </c>
      <c r="M365" s="532">
        <f t="shared" si="37"/>
        <v>43</v>
      </c>
    </row>
    <row r="366" spans="1:13" ht="12.75" outlineLevel="3">
      <c r="A366" s="61" t="s">
        <v>227</v>
      </c>
      <c r="B366" s="90" t="s">
        <v>228</v>
      </c>
      <c r="C366" s="90" t="s">
        <v>229</v>
      </c>
      <c r="D366" s="91" t="s">
        <v>709</v>
      </c>
      <c r="E366" s="496"/>
      <c r="F366" s="497">
        <v>1</v>
      </c>
      <c r="G366" s="497">
        <f aca="true" t="shared" si="38" ref="G366:G374">SUM(H366:M366)</f>
        <v>6</v>
      </c>
      <c r="H366" s="527" t="s">
        <v>46</v>
      </c>
      <c r="I366" s="528" t="s">
        <v>46</v>
      </c>
      <c r="J366" s="528">
        <v>1</v>
      </c>
      <c r="K366" s="528">
        <v>3</v>
      </c>
      <c r="L366" s="528" t="s">
        <v>46</v>
      </c>
      <c r="M366" s="529">
        <v>2</v>
      </c>
    </row>
    <row r="367" spans="1:13" ht="12.75" outlineLevel="3">
      <c r="A367" s="61" t="s">
        <v>227</v>
      </c>
      <c r="B367" s="90" t="s">
        <v>228</v>
      </c>
      <c r="C367" s="90" t="s">
        <v>710</v>
      </c>
      <c r="D367" s="91" t="s">
        <v>711</v>
      </c>
      <c r="E367" s="496"/>
      <c r="F367" s="497">
        <v>1</v>
      </c>
      <c r="G367" s="497">
        <f t="shared" si="38"/>
        <v>3</v>
      </c>
      <c r="H367" s="527" t="s">
        <v>46</v>
      </c>
      <c r="I367" s="528" t="s">
        <v>46</v>
      </c>
      <c r="J367" s="528" t="s">
        <v>46</v>
      </c>
      <c r="K367" s="528">
        <v>1</v>
      </c>
      <c r="L367" s="528">
        <v>2</v>
      </c>
      <c r="M367" s="529" t="s">
        <v>46</v>
      </c>
    </row>
    <row r="368" spans="1:13" ht="12.75" outlineLevel="3">
      <c r="A368" s="61" t="s">
        <v>227</v>
      </c>
      <c r="B368" s="90" t="s">
        <v>228</v>
      </c>
      <c r="C368" s="90" t="s">
        <v>230</v>
      </c>
      <c r="D368" s="91" t="s">
        <v>709</v>
      </c>
      <c r="E368" s="496"/>
      <c r="F368" s="497">
        <v>1</v>
      </c>
      <c r="G368" s="497">
        <f t="shared" si="38"/>
        <v>4</v>
      </c>
      <c r="H368" s="527" t="s">
        <v>46</v>
      </c>
      <c r="I368" s="528">
        <v>2</v>
      </c>
      <c r="J368" s="528" t="s">
        <v>46</v>
      </c>
      <c r="K368" s="528">
        <v>1</v>
      </c>
      <c r="L368" s="528">
        <v>1</v>
      </c>
      <c r="M368" s="529" t="s">
        <v>46</v>
      </c>
    </row>
    <row r="369" spans="1:13" ht="12.75" outlineLevel="3">
      <c r="A369" s="61" t="s">
        <v>227</v>
      </c>
      <c r="B369" s="90" t="s">
        <v>228</v>
      </c>
      <c r="C369" s="90" t="s">
        <v>231</v>
      </c>
      <c r="D369" s="91" t="s">
        <v>709</v>
      </c>
      <c r="E369" s="496"/>
      <c r="F369" s="497">
        <v>1</v>
      </c>
      <c r="G369" s="497">
        <f t="shared" si="38"/>
        <v>1</v>
      </c>
      <c r="H369" s="527" t="s">
        <v>46</v>
      </c>
      <c r="I369" s="528" t="s">
        <v>46</v>
      </c>
      <c r="J369" s="528" t="s">
        <v>46</v>
      </c>
      <c r="K369" s="528" t="s">
        <v>46</v>
      </c>
      <c r="L369" s="528" t="s">
        <v>46</v>
      </c>
      <c r="M369" s="529">
        <v>1</v>
      </c>
    </row>
    <row r="370" spans="1:13" ht="12.75" outlineLevel="3">
      <c r="A370" s="61" t="s">
        <v>227</v>
      </c>
      <c r="B370" s="90" t="s">
        <v>228</v>
      </c>
      <c r="C370" s="90" t="s">
        <v>710</v>
      </c>
      <c r="D370" s="91" t="s">
        <v>711</v>
      </c>
      <c r="E370" s="496"/>
      <c r="F370" s="497">
        <v>1</v>
      </c>
      <c r="G370" s="497">
        <f t="shared" si="38"/>
        <v>3</v>
      </c>
      <c r="H370" s="527" t="s">
        <v>46</v>
      </c>
      <c r="I370" s="528">
        <v>1</v>
      </c>
      <c r="J370" s="528">
        <v>1</v>
      </c>
      <c r="K370" s="528" t="s">
        <v>46</v>
      </c>
      <c r="L370" s="528">
        <v>1</v>
      </c>
      <c r="M370" s="529" t="s">
        <v>46</v>
      </c>
    </row>
    <row r="371" spans="1:13" ht="12.75" outlineLevel="3">
      <c r="A371" s="61" t="s">
        <v>227</v>
      </c>
      <c r="B371" s="90" t="s">
        <v>228</v>
      </c>
      <c r="C371" s="90" t="s">
        <v>232</v>
      </c>
      <c r="D371" s="91" t="s">
        <v>709</v>
      </c>
      <c r="E371" s="496"/>
      <c r="F371" s="497">
        <v>1</v>
      </c>
      <c r="G371" s="497">
        <f t="shared" si="38"/>
        <v>2</v>
      </c>
      <c r="H371" s="527" t="s">
        <v>46</v>
      </c>
      <c r="I371" s="528">
        <v>2</v>
      </c>
      <c r="J371" s="528" t="s">
        <v>46</v>
      </c>
      <c r="K371" s="528" t="s">
        <v>46</v>
      </c>
      <c r="L371" s="528" t="s">
        <v>46</v>
      </c>
      <c r="M371" s="529" t="s">
        <v>46</v>
      </c>
    </row>
    <row r="372" spans="1:13" ht="12.75" outlineLevel="3">
      <c r="A372" s="61" t="s">
        <v>227</v>
      </c>
      <c r="B372" s="90" t="s">
        <v>228</v>
      </c>
      <c r="C372" s="90" t="s">
        <v>710</v>
      </c>
      <c r="D372" s="91" t="s">
        <v>711</v>
      </c>
      <c r="E372" s="496"/>
      <c r="F372" s="497">
        <v>1</v>
      </c>
      <c r="G372" s="497">
        <f t="shared" si="38"/>
        <v>2</v>
      </c>
      <c r="H372" s="527" t="s">
        <v>46</v>
      </c>
      <c r="I372" s="528">
        <v>2</v>
      </c>
      <c r="J372" s="528" t="s">
        <v>46</v>
      </c>
      <c r="K372" s="528" t="s">
        <v>46</v>
      </c>
      <c r="L372" s="528" t="s">
        <v>46</v>
      </c>
      <c r="M372" s="529" t="s">
        <v>46</v>
      </c>
    </row>
    <row r="373" spans="1:13" ht="12.75" outlineLevel="3">
      <c r="A373" s="61" t="s">
        <v>227</v>
      </c>
      <c r="B373" s="90" t="s">
        <v>228</v>
      </c>
      <c r="C373" s="90" t="s">
        <v>233</v>
      </c>
      <c r="D373" s="91" t="s">
        <v>709</v>
      </c>
      <c r="E373" s="496"/>
      <c r="F373" s="497">
        <v>1</v>
      </c>
      <c r="G373" s="497">
        <f t="shared" si="38"/>
        <v>1</v>
      </c>
      <c r="H373" s="527">
        <v>1</v>
      </c>
      <c r="I373" s="528" t="s">
        <v>46</v>
      </c>
      <c r="J373" s="528" t="s">
        <v>46</v>
      </c>
      <c r="K373" s="528" t="s">
        <v>46</v>
      </c>
      <c r="L373" s="528" t="s">
        <v>46</v>
      </c>
      <c r="M373" s="529" t="s">
        <v>46</v>
      </c>
    </row>
    <row r="374" spans="1:13" ht="12.75" outlineLevel="3">
      <c r="A374" s="61" t="s">
        <v>227</v>
      </c>
      <c r="B374" s="90" t="s">
        <v>228</v>
      </c>
      <c r="C374" s="90" t="s">
        <v>234</v>
      </c>
      <c r="D374" s="91" t="s">
        <v>709</v>
      </c>
      <c r="E374" s="496"/>
      <c r="F374" s="497">
        <v>1</v>
      </c>
      <c r="G374" s="497">
        <f t="shared" si="38"/>
        <v>1</v>
      </c>
      <c r="H374" s="527" t="s">
        <v>46</v>
      </c>
      <c r="I374" s="528" t="s">
        <v>46</v>
      </c>
      <c r="J374" s="528">
        <v>1</v>
      </c>
      <c r="K374" s="528" t="s">
        <v>46</v>
      </c>
      <c r="L374" s="528" t="s">
        <v>46</v>
      </c>
      <c r="M374" s="529" t="s">
        <v>46</v>
      </c>
    </row>
    <row r="375" spans="1:13" ht="12.75" outlineLevel="2">
      <c r="A375" s="185" t="s">
        <v>227</v>
      </c>
      <c r="B375" s="186" t="s">
        <v>235</v>
      </c>
      <c r="C375" s="94"/>
      <c r="D375" s="95"/>
      <c r="E375" s="501">
        <v>6</v>
      </c>
      <c r="F375" s="169">
        <f aca="true" t="shared" si="39" ref="F375:M375">SUBTOTAL(9,F366:F374)</f>
        <v>9</v>
      </c>
      <c r="G375" s="169">
        <f t="shared" si="39"/>
        <v>23</v>
      </c>
      <c r="H375" s="530">
        <f t="shared" si="39"/>
        <v>1</v>
      </c>
      <c r="I375" s="531">
        <f t="shared" si="39"/>
        <v>7</v>
      </c>
      <c r="J375" s="531">
        <f t="shared" si="39"/>
        <v>3</v>
      </c>
      <c r="K375" s="531">
        <f t="shared" si="39"/>
        <v>5</v>
      </c>
      <c r="L375" s="531">
        <f t="shared" si="39"/>
        <v>4</v>
      </c>
      <c r="M375" s="532">
        <f t="shared" si="39"/>
        <v>3</v>
      </c>
    </row>
    <row r="376" spans="1:13" ht="12.75" outlineLevel="3">
      <c r="A376" s="61" t="s">
        <v>227</v>
      </c>
      <c r="B376" s="90" t="s">
        <v>236</v>
      </c>
      <c r="C376" s="90" t="s">
        <v>237</v>
      </c>
      <c r="D376" s="91" t="s">
        <v>709</v>
      </c>
      <c r="E376" s="496"/>
      <c r="F376" s="497">
        <v>1</v>
      </c>
      <c r="G376" s="497">
        <f aca="true" t="shared" si="40" ref="G376:G401">SUM(H376:M376)</f>
        <v>2</v>
      </c>
      <c r="H376" s="527" t="s">
        <v>46</v>
      </c>
      <c r="I376" s="528">
        <v>1</v>
      </c>
      <c r="J376" s="528">
        <v>1</v>
      </c>
      <c r="K376" s="528" t="s">
        <v>46</v>
      </c>
      <c r="L376" s="528" t="s">
        <v>46</v>
      </c>
      <c r="M376" s="529" t="s">
        <v>46</v>
      </c>
    </row>
    <row r="377" spans="1:13" ht="12.75" outlineLevel="3">
      <c r="A377" s="61" t="s">
        <v>227</v>
      </c>
      <c r="B377" s="90" t="s">
        <v>236</v>
      </c>
      <c r="C377" s="90" t="s">
        <v>710</v>
      </c>
      <c r="D377" s="91" t="s">
        <v>711</v>
      </c>
      <c r="E377" s="496"/>
      <c r="F377" s="497">
        <v>1</v>
      </c>
      <c r="G377" s="497">
        <f t="shared" si="40"/>
        <v>2</v>
      </c>
      <c r="H377" s="527" t="s">
        <v>46</v>
      </c>
      <c r="I377" s="528">
        <v>1</v>
      </c>
      <c r="J377" s="528">
        <v>1</v>
      </c>
      <c r="K377" s="528" t="s">
        <v>46</v>
      </c>
      <c r="L377" s="528" t="s">
        <v>46</v>
      </c>
      <c r="M377" s="529" t="s">
        <v>46</v>
      </c>
    </row>
    <row r="378" spans="1:13" ht="12.75" outlineLevel="3">
      <c r="A378" s="61" t="s">
        <v>227</v>
      </c>
      <c r="B378" s="90" t="s">
        <v>236</v>
      </c>
      <c r="C378" s="90" t="s">
        <v>592</v>
      </c>
      <c r="D378" s="91" t="s">
        <v>709</v>
      </c>
      <c r="E378" s="496"/>
      <c r="F378" s="497">
        <v>1</v>
      </c>
      <c r="G378" s="497">
        <f t="shared" si="40"/>
        <v>2</v>
      </c>
      <c r="H378" s="527">
        <v>1</v>
      </c>
      <c r="I378" s="528" t="s">
        <v>46</v>
      </c>
      <c r="J378" s="528" t="s">
        <v>46</v>
      </c>
      <c r="K378" s="528" t="s">
        <v>46</v>
      </c>
      <c r="L378" s="528" t="s">
        <v>46</v>
      </c>
      <c r="M378" s="529">
        <v>1</v>
      </c>
    </row>
    <row r="379" spans="1:13" ht="12.75" outlineLevel="3">
      <c r="A379" s="61" t="s">
        <v>227</v>
      </c>
      <c r="B379" s="90" t="s">
        <v>236</v>
      </c>
      <c r="C379" s="90" t="s">
        <v>710</v>
      </c>
      <c r="D379" s="91" t="s">
        <v>711</v>
      </c>
      <c r="E379" s="496"/>
      <c r="F379" s="497">
        <v>1</v>
      </c>
      <c r="G379" s="497">
        <f t="shared" si="40"/>
        <v>2</v>
      </c>
      <c r="H379" s="527" t="s">
        <v>46</v>
      </c>
      <c r="I379" s="528">
        <v>1</v>
      </c>
      <c r="J379" s="528" t="s">
        <v>46</v>
      </c>
      <c r="K379" s="528">
        <v>1</v>
      </c>
      <c r="L379" s="528" t="s">
        <v>46</v>
      </c>
      <c r="M379" s="529" t="s">
        <v>46</v>
      </c>
    </row>
    <row r="380" spans="1:13" ht="12.75" outlineLevel="3">
      <c r="A380" s="61" t="s">
        <v>227</v>
      </c>
      <c r="B380" s="90" t="s">
        <v>236</v>
      </c>
      <c r="C380" s="90" t="s">
        <v>238</v>
      </c>
      <c r="D380" s="91" t="s">
        <v>709</v>
      </c>
      <c r="E380" s="496"/>
      <c r="F380" s="497">
        <v>1</v>
      </c>
      <c r="G380" s="497">
        <f t="shared" si="40"/>
        <v>3</v>
      </c>
      <c r="H380" s="527" t="s">
        <v>46</v>
      </c>
      <c r="I380" s="528">
        <v>1</v>
      </c>
      <c r="J380" s="528" t="s">
        <v>46</v>
      </c>
      <c r="K380" s="528" t="s">
        <v>46</v>
      </c>
      <c r="L380" s="528">
        <v>1</v>
      </c>
      <c r="M380" s="529">
        <v>1</v>
      </c>
    </row>
    <row r="381" spans="1:13" ht="12.75" outlineLevel="3">
      <c r="A381" s="61" t="s">
        <v>227</v>
      </c>
      <c r="B381" s="90" t="s">
        <v>236</v>
      </c>
      <c r="C381" s="90" t="s">
        <v>239</v>
      </c>
      <c r="D381" s="91" t="s">
        <v>709</v>
      </c>
      <c r="E381" s="496"/>
      <c r="F381" s="497">
        <v>2</v>
      </c>
      <c r="G381" s="497">
        <f t="shared" si="40"/>
        <v>9</v>
      </c>
      <c r="H381" s="527">
        <v>1</v>
      </c>
      <c r="I381" s="528">
        <v>2</v>
      </c>
      <c r="J381" s="528">
        <v>4</v>
      </c>
      <c r="K381" s="528" t="s">
        <v>46</v>
      </c>
      <c r="L381" s="528" t="s">
        <v>46</v>
      </c>
      <c r="M381" s="529">
        <v>2</v>
      </c>
    </row>
    <row r="382" spans="1:13" ht="12.75" outlineLevel="3">
      <c r="A382" s="61" t="s">
        <v>227</v>
      </c>
      <c r="B382" s="90" t="s">
        <v>236</v>
      </c>
      <c r="C382" s="90" t="s">
        <v>710</v>
      </c>
      <c r="D382" s="91" t="s">
        <v>711</v>
      </c>
      <c r="E382" s="496"/>
      <c r="F382" s="497">
        <v>1</v>
      </c>
      <c r="G382" s="497">
        <f t="shared" si="40"/>
        <v>2</v>
      </c>
      <c r="H382" s="527">
        <v>1</v>
      </c>
      <c r="I382" s="528" t="s">
        <v>46</v>
      </c>
      <c r="J382" s="528" t="s">
        <v>46</v>
      </c>
      <c r="K382" s="528" t="s">
        <v>46</v>
      </c>
      <c r="L382" s="528" t="s">
        <v>46</v>
      </c>
      <c r="M382" s="529">
        <v>1</v>
      </c>
    </row>
    <row r="383" spans="1:13" ht="12.75" outlineLevel="3">
      <c r="A383" s="61" t="s">
        <v>227</v>
      </c>
      <c r="B383" s="90" t="s">
        <v>236</v>
      </c>
      <c r="C383" s="90" t="s">
        <v>240</v>
      </c>
      <c r="D383" s="91" t="s">
        <v>709</v>
      </c>
      <c r="E383" s="496"/>
      <c r="F383" s="497">
        <v>1</v>
      </c>
      <c r="G383" s="497">
        <f t="shared" si="40"/>
        <v>2</v>
      </c>
      <c r="H383" s="527" t="s">
        <v>46</v>
      </c>
      <c r="I383" s="528" t="s">
        <v>46</v>
      </c>
      <c r="J383" s="528" t="s">
        <v>46</v>
      </c>
      <c r="K383" s="528">
        <v>1</v>
      </c>
      <c r="L383" s="528" t="s">
        <v>46</v>
      </c>
      <c r="M383" s="529">
        <v>1</v>
      </c>
    </row>
    <row r="384" spans="1:13" ht="12.75" outlineLevel="3">
      <c r="A384" s="61" t="s">
        <v>227</v>
      </c>
      <c r="B384" s="90" t="s">
        <v>236</v>
      </c>
      <c r="C384" s="90" t="s">
        <v>241</v>
      </c>
      <c r="D384" s="91" t="s">
        <v>709</v>
      </c>
      <c r="E384" s="496"/>
      <c r="F384" s="497">
        <v>2</v>
      </c>
      <c r="G384" s="497">
        <f t="shared" si="40"/>
        <v>10</v>
      </c>
      <c r="H384" s="527">
        <v>2</v>
      </c>
      <c r="I384" s="528">
        <v>2</v>
      </c>
      <c r="J384" s="528">
        <v>1</v>
      </c>
      <c r="K384" s="528">
        <v>2</v>
      </c>
      <c r="L384" s="528">
        <v>2</v>
      </c>
      <c r="M384" s="529">
        <v>1</v>
      </c>
    </row>
    <row r="385" spans="1:13" ht="12.75" outlineLevel="3">
      <c r="A385" s="61" t="s">
        <v>227</v>
      </c>
      <c r="B385" s="90" t="s">
        <v>236</v>
      </c>
      <c r="C385" s="90" t="s">
        <v>710</v>
      </c>
      <c r="D385" s="91" t="s">
        <v>711</v>
      </c>
      <c r="E385" s="496"/>
      <c r="F385" s="497">
        <v>1</v>
      </c>
      <c r="G385" s="497">
        <f t="shared" si="40"/>
        <v>7</v>
      </c>
      <c r="H385" s="527" t="s">
        <v>46</v>
      </c>
      <c r="I385" s="528">
        <v>1</v>
      </c>
      <c r="J385" s="528">
        <v>1</v>
      </c>
      <c r="K385" s="528">
        <v>2</v>
      </c>
      <c r="L385" s="528" t="s">
        <v>46</v>
      </c>
      <c r="M385" s="529">
        <v>3</v>
      </c>
    </row>
    <row r="386" spans="1:13" ht="12.75" outlineLevel="3">
      <c r="A386" s="61" t="s">
        <v>227</v>
      </c>
      <c r="B386" s="90" t="s">
        <v>236</v>
      </c>
      <c r="C386" s="90" t="s">
        <v>242</v>
      </c>
      <c r="D386" s="91" t="s">
        <v>709</v>
      </c>
      <c r="E386" s="496"/>
      <c r="F386" s="497">
        <v>1</v>
      </c>
      <c r="G386" s="497">
        <f t="shared" si="40"/>
        <v>6</v>
      </c>
      <c r="H386" s="527">
        <v>2</v>
      </c>
      <c r="I386" s="528">
        <v>1</v>
      </c>
      <c r="J386" s="528">
        <v>1</v>
      </c>
      <c r="K386" s="528" t="s">
        <v>46</v>
      </c>
      <c r="L386" s="528">
        <v>1</v>
      </c>
      <c r="M386" s="529">
        <v>1</v>
      </c>
    </row>
    <row r="387" spans="1:13" ht="12.75" outlineLevel="3">
      <c r="A387" s="61" t="s">
        <v>227</v>
      </c>
      <c r="B387" s="90" t="s">
        <v>236</v>
      </c>
      <c r="C387" s="90" t="s">
        <v>243</v>
      </c>
      <c r="D387" s="91" t="s">
        <v>709</v>
      </c>
      <c r="E387" s="496"/>
      <c r="F387" s="497">
        <v>1</v>
      </c>
      <c r="G387" s="497">
        <f t="shared" si="40"/>
        <v>6</v>
      </c>
      <c r="H387" s="527" t="s">
        <v>46</v>
      </c>
      <c r="I387" s="528" t="s">
        <v>46</v>
      </c>
      <c r="J387" s="528">
        <v>2</v>
      </c>
      <c r="K387" s="528" t="s">
        <v>46</v>
      </c>
      <c r="L387" s="528">
        <v>2</v>
      </c>
      <c r="M387" s="529">
        <v>2</v>
      </c>
    </row>
    <row r="388" spans="1:13" ht="12.75" outlineLevel="3">
      <c r="A388" s="61" t="s">
        <v>227</v>
      </c>
      <c r="B388" s="90" t="s">
        <v>236</v>
      </c>
      <c r="C388" s="90" t="s">
        <v>244</v>
      </c>
      <c r="D388" s="91" t="s">
        <v>709</v>
      </c>
      <c r="E388" s="496"/>
      <c r="F388" s="497">
        <v>1</v>
      </c>
      <c r="G388" s="497">
        <f t="shared" si="40"/>
        <v>2</v>
      </c>
      <c r="H388" s="527">
        <v>1</v>
      </c>
      <c r="I388" s="528">
        <v>1</v>
      </c>
      <c r="J388" s="528" t="s">
        <v>46</v>
      </c>
      <c r="K388" s="528" t="s">
        <v>46</v>
      </c>
      <c r="L388" s="528" t="s">
        <v>46</v>
      </c>
      <c r="M388" s="529" t="s">
        <v>46</v>
      </c>
    </row>
    <row r="389" spans="1:13" ht="12.75" outlineLevel="3">
      <c r="A389" s="61" t="s">
        <v>227</v>
      </c>
      <c r="B389" s="90" t="s">
        <v>236</v>
      </c>
      <c r="C389" s="90" t="s">
        <v>718</v>
      </c>
      <c r="D389" s="91" t="s">
        <v>709</v>
      </c>
      <c r="E389" s="496"/>
      <c r="F389" s="497">
        <v>1</v>
      </c>
      <c r="G389" s="497">
        <f t="shared" si="40"/>
        <v>4</v>
      </c>
      <c r="H389" s="527" t="s">
        <v>46</v>
      </c>
      <c r="I389" s="528" t="s">
        <v>46</v>
      </c>
      <c r="J389" s="528">
        <v>1</v>
      </c>
      <c r="K389" s="528" t="s">
        <v>46</v>
      </c>
      <c r="L389" s="528">
        <v>3</v>
      </c>
      <c r="M389" s="529" t="s">
        <v>46</v>
      </c>
    </row>
    <row r="390" spans="1:13" ht="12.75" outlineLevel="3">
      <c r="A390" s="61" t="s">
        <v>227</v>
      </c>
      <c r="B390" s="90" t="s">
        <v>236</v>
      </c>
      <c r="C390" s="90" t="s">
        <v>245</v>
      </c>
      <c r="D390" s="91" t="s">
        <v>709</v>
      </c>
      <c r="E390" s="496"/>
      <c r="F390" s="497">
        <v>1</v>
      </c>
      <c r="G390" s="497">
        <f t="shared" si="40"/>
        <v>3</v>
      </c>
      <c r="H390" s="527" t="s">
        <v>46</v>
      </c>
      <c r="I390" s="528">
        <v>1</v>
      </c>
      <c r="J390" s="528" t="s">
        <v>46</v>
      </c>
      <c r="K390" s="528">
        <v>1</v>
      </c>
      <c r="L390" s="528" t="s">
        <v>46</v>
      </c>
      <c r="M390" s="529">
        <v>1</v>
      </c>
    </row>
    <row r="391" spans="1:13" ht="12.75" outlineLevel="3">
      <c r="A391" s="61" t="s">
        <v>227</v>
      </c>
      <c r="B391" s="90" t="s">
        <v>236</v>
      </c>
      <c r="C391" s="90" t="s">
        <v>246</v>
      </c>
      <c r="D391" s="91" t="s">
        <v>709</v>
      </c>
      <c r="E391" s="496"/>
      <c r="F391" s="497">
        <v>1</v>
      </c>
      <c r="G391" s="497">
        <f t="shared" si="40"/>
        <v>3</v>
      </c>
      <c r="H391" s="527" t="s">
        <v>46</v>
      </c>
      <c r="I391" s="528">
        <v>1</v>
      </c>
      <c r="J391" s="528" t="s">
        <v>46</v>
      </c>
      <c r="K391" s="528" t="s">
        <v>46</v>
      </c>
      <c r="L391" s="528" t="s">
        <v>46</v>
      </c>
      <c r="M391" s="529">
        <v>2</v>
      </c>
    </row>
    <row r="392" spans="1:13" ht="12.75" outlineLevel="3">
      <c r="A392" s="61" t="s">
        <v>227</v>
      </c>
      <c r="B392" s="90" t="s">
        <v>236</v>
      </c>
      <c r="C392" s="90" t="s">
        <v>710</v>
      </c>
      <c r="D392" s="91" t="s">
        <v>711</v>
      </c>
      <c r="E392" s="496"/>
      <c r="F392" s="497">
        <v>1</v>
      </c>
      <c r="G392" s="497">
        <f t="shared" si="40"/>
        <v>1</v>
      </c>
      <c r="H392" s="527">
        <v>1</v>
      </c>
      <c r="I392" s="528" t="s">
        <v>46</v>
      </c>
      <c r="J392" s="528" t="s">
        <v>46</v>
      </c>
      <c r="K392" s="528" t="s">
        <v>46</v>
      </c>
      <c r="L392" s="528" t="s">
        <v>46</v>
      </c>
      <c r="M392" s="529" t="s">
        <v>46</v>
      </c>
    </row>
    <row r="393" spans="1:13" ht="12.75" outlineLevel="3">
      <c r="A393" s="61" t="s">
        <v>227</v>
      </c>
      <c r="B393" s="90" t="s">
        <v>236</v>
      </c>
      <c r="C393" s="90" t="s">
        <v>247</v>
      </c>
      <c r="D393" s="91" t="s">
        <v>709</v>
      </c>
      <c r="E393" s="496"/>
      <c r="F393" s="497">
        <v>1</v>
      </c>
      <c r="G393" s="497">
        <f>SUM(H393:M393)</f>
        <v>4</v>
      </c>
      <c r="H393" s="527">
        <v>2</v>
      </c>
      <c r="I393" s="528" t="s">
        <v>46</v>
      </c>
      <c r="J393" s="528">
        <v>1</v>
      </c>
      <c r="K393" s="528" t="s">
        <v>46</v>
      </c>
      <c r="L393" s="528" t="s">
        <v>46</v>
      </c>
      <c r="M393" s="529">
        <v>1</v>
      </c>
    </row>
    <row r="394" spans="1:13" ht="12.75" outlineLevel="3">
      <c r="A394" s="61" t="s">
        <v>227</v>
      </c>
      <c r="B394" s="90" t="s">
        <v>236</v>
      </c>
      <c r="C394" s="90" t="s">
        <v>710</v>
      </c>
      <c r="D394" s="91" t="s">
        <v>711</v>
      </c>
      <c r="E394" s="496"/>
      <c r="F394" s="497">
        <v>1</v>
      </c>
      <c r="G394" s="497">
        <f>SUM(H394:M394)</f>
        <v>2</v>
      </c>
      <c r="H394" s="527" t="s">
        <v>46</v>
      </c>
      <c r="I394" s="528">
        <v>1</v>
      </c>
      <c r="J394" s="528">
        <v>1</v>
      </c>
      <c r="K394" s="528" t="s">
        <v>46</v>
      </c>
      <c r="L394" s="528" t="s">
        <v>46</v>
      </c>
      <c r="M394" s="529" t="s">
        <v>46</v>
      </c>
    </row>
    <row r="395" spans="1:13" ht="12.75" outlineLevel="3">
      <c r="A395" s="61" t="s">
        <v>227</v>
      </c>
      <c r="B395" s="90" t="s">
        <v>236</v>
      </c>
      <c r="C395" s="90" t="s">
        <v>248</v>
      </c>
      <c r="D395" s="91" t="s">
        <v>709</v>
      </c>
      <c r="E395" s="496"/>
      <c r="F395" s="497">
        <v>1</v>
      </c>
      <c r="G395" s="497">
        <f t="shared" si="40"/>
        <v>6</v>
      </c>
      <c r="H395" s="527">
        <v>1</v>
      </c>
      <c r="I395" s="528" t="s">
        <v>46</v>
      </c>
      <c r="J395" s="528">
        <v>1</v>
      </c>
      <c r="K395" s="528">
        <v>2</v>
      </c>
      <c r="L395" s="528">
        <v>1</v>
      </c>
      <c r="M395" s="529">
        <v>1</v>
      </c>
    </row>
    <row r="396" spans="1:13" ht="12.75" outlineLevel="3">
      <c r="A396" s="61" t="s">
        <v>227</v>
      </c>
      <c r="B396" s="90" t="s">
        <v>236</v>
      </c>
      <c r="C396" s="90" t="s">
        <v>710</v>
      </c>
      <c r="D396" s="91" t="s">
        <v>711</v>
      </c>
      <c r="E396" s="496"/>
      <c r="F396" s="497">
        <v>1</v>
      </c>
      <c r="G396" s="497">
        <f t="shared" si="40"/>
        <v>2</v>
      </c>
      <c r="H396" s="527">
        <v>1</v>
      </c>
      <c r="I396" s="528">
        <v>1</v>
      </c>
      <c r="J396" s="528" t="s">
        <v>46</v>
      </c>
      <c r="K396" s="528" t="s">
        <v>46</v>
      </c>
      <c r="L396" s="528" t="s">
        <v>46</v>
      </c>
      <c r="M396" s="529" t="s">
        <v>46</v>
      </c>
    </row>
    <row r="397" spans="1:13" ht="12.75" outlineLevel="3">
      <c r="A397" s="61" t="s">
        <v>227</v>
      </c>
      <c r="B397" s="90" t="s">
        <v>236</v>
      </c>
      <c r="C397" s="90" t="s">
        <v>249</v>
      </c>
      <c r="D397" s="91" t="s">
        <v>709</v>
      </c>
      <c r="E397" s="496"/>
      <c r="F397" s="497">
        <v>1</v>
      </c>
      <c r="G397" s="497">
        <f t="shared" si="40"/>
        <v>2</v>
      </c>
      <c r="H397" s="527" t="s">
        <v>46</v>
      </c>
      <c r="I397" s="528" t="s">
        <v>46</v>
      </c>
      <c r="J397" s="528" t="s">
        <v>46</v>
      </c>
      <c r="K397" s="528">
        <v>2</v>
      </c>
      <c r="L397" s="528" t="s">
        <v>46</v>
      </c>
      <c r="M397" s="529" t="s">
        <v>46</v>
      </c>
    </row>
    <row r="398" spans="1:13" ht="12.75" outlineLevel="3">
      <c r="A398" s="61" t="s">
        <v>227</v>
      </c>
      <c r="B398" s="90" t="s">
        <v>236</v>
      </c>
      <c r="C398" s="90" t="s">
        <v>710</v>
      </c>
      <c r="D398" s="91" t="s">
        <v>713</v>
      </c>
      <c r="E398" s="496"/>
      <c r="F398" s="497">
        <v>1</v>
      </c>
      <c r="G398" s="497">
        <f t="shared" si="40"/>
        <v>1</v>
      </c>
      <c r="H398" s="527" t="s">
        <v>46</v>
      </c>
      <c r="I398" s="528" t="s">
        <v>46</v>
      </c>
      <c r="J398" s="528" t="s">
        <v>46</v>
      </c>
      <c r="K398" s="528" t="s">
        <v>46</v>
      </c>
      <c r="L398" s="528">
        <v>1</v>
      </c>
      <c r="M398" s="529" t="s">
        <v>46</v>
      </c>
    </row>
    <row r="399" spans="1:13" ht="12.75" outlineLevel="3">
      <c r="A399" s="61" t="s">
        <v>227</v>
      </c>
      <c r="B399" s="90" t="s">
        <v>236</v>
      </c>
      <c r="C399" s="90" t="s">
        <v>250</v>
      </c>
      <c r="D399" s="91" t="s">
        <v>709</v>
      </c>
      <c r="E399" s="496"/>
      <c r="F399" s="497">
        <v>1</v>
      </c>
      <c r="G399" s="497">
        <f t="shared" si="40"/>
        <v>5</v>
      </c>
      <c r="H399" s="527" t="s">
        <v>46</v>
      </c>
      <c r="I399" s="528" t="s">
        <v>46</v>
      </c>
      <c r="J399" s="528">
        <v>3</v>
      </c>
      <c r="K399" s="528" t="s">
        <v>46</v>
      </c>
      <c r="L399" s="528" t="s">
        <v>46</v>
      </c>
      <c r="M399" s="529">
        <v>2</v>
      </c>
    </row>
    <row r="400" spans="1:13" ht="12.75" outlineLevel="3">
      <c r="A400" s="61" t="s">
        <v>227</v>
      </c>
      <c r="B400" s="90" t="s">
        <v>236</v>
      </c>
      <c r="C400" s="90" t="s">
        <v>251</v>
      </c>
      <c r="D400" s="91" t="s">
        <v>709</v>
      </c>
      <c r="E400" s="496"/>
      <c r="F400" s="497">
        <v>1</v>
      </c>
      <c r="G400" s="497">
        <f t="shared" si="40"/>
        <v>3</v>
      </c>
      <c r="H400" s="527" t="s">
        <v>46</v>
      </c>
      <c r="I400" s="528" t="s">
        <v>46</v>
      </c>
      <c r="J400" s="528" t="s">
        <v>46</v>
      </c>
      <c r="K400" s="528" t="s">
        <v>46</v>
      </c>
      <c r="L400" s="528">
        <v>1</v>
      </c>
      <c r="M400" s="529">
        <v>2</v>
      </c>
    </row>
    <row r="401" spans="1:13" ht="12.75" outlineLevel="3">
      <c r="A401" s="61" t="s">
        <v>227</v>
      </c>
      <c r="B401" s="90" t="s">
        <v>236</v>
      </c>
      <c r="C401" s="90" t="s">
        <v>710</v>
      </c>
      <c r="D401" s="91" t="s">
        <v>711</v>
      </c>
      <c r="E401" s="496"/>
      <c r="F401" s="497">
        <v>1</v>
      </c>
      <c r="G401" s="497">
        <f t="shared" si="40"/>
        <v>1</v>
      </c>
      <c r="H401" s="527" t="s">
        <v>46</v>
      </c>
      <c r="I401" s="528" t="s">
        <v>46</v>
      </c>
      <c r="J401" s="528" t="s">
        <v>46</v>
      </c>
      <c r="K401" s="528" t="s">
        <v>46</v>
      </c>
      <c r="L401" s="528" t="s">
        <v>46</v>
      </c>
      <c r="M401" s="529">
        <v>1</v>
      </c>
    </row>
    <row r="402" spans="1:13" ht="12.75" outlineLevel="2">
      <c r="A402" s="185" t="s">
        <v>227</v>
      </c>
      <c r="B402" s="186" t="s">
        <v>252</v>
      </c>
      <c r="C402" s="94"/>
      <c r="D402" s="95"/>
      <c r="E402" s="501">
        <v>17</v>
      </c>
      <c r="F402" s="169">
        <f aca="true" t="shared" si="41" ref="F402:M402">SUBTOTAL(9,F376:F401)</f>
        <v>28</v>
      </c>
      <c r="G402" s="169">
        <f t="shared" si="41"/>
        <v>92</v>
      </c>
      <c r="H402" s="530">
        <f t="shared" si="41"/>
        <v>13</v>
      </c>
      <c r="I402" s="531">
        <f t="shared" si="41"/>
        <v>15</v>
      </c>
      <c r="J402" s="531">
        <f t="shared" si="41"/>
        <v>18</v>
      </c>
      <c r="K402" s="531">
        <f t="shared" si="41"/>
        <v>11</v>
      </c>
      <c r="L402" s="531">
        <f t="shared" si="41"/>
        <v>12</v>
      </c>
      <c r="M402" s="532">
        <f t="shared" si="41"/>
        <v>23</v>
      </c>
    </row>
    <row r="403" spans="1:13" ht="12.75" outlineLevel="3">
      <c r="A403" s="61" t="s">
        <v>227</v>
      </c>
      <c r="B403" s="90" t="s">
        <v>253</v>
      </c>
      <c r="C403" s="90" t="s">
        <v>254</v>
      </c>
      <c r="D403" s="91" t="s">
        <v>709</v>
      </c>
      <c r="E403" s="496"/>
      <c r="F403" s="497">
        <v>1</v>
      </c>
      <c r="G403" s="497">
        <f>SUM(H403:M403)</f>
        <v>1</v>
      </c>
      <c r="H403" s="527" t="s">
        <v>46</v>
      </c>
      <c r="I403" s="528" t="s">
        <v>46</v>
      </c>
      <c r="J403" s="528" t="s">
        <v>46</v>
      </c>
      <c r="K403" s="528" t="s">
        <v>46</v>
      </c>
      <c r="L403" s="528" t="s">
        <v>46</v>
      </c>
      <c r="M403" s="529">
        <v>1</v>
      </c>
    </row>
    <row r="404" spans="1:13" ht="12.75" outlineLevel="3">
      <c r="A404" s="61" t="s">
        <v>227</v>
      </c>
      <c r="B404" s="90" t="s">
        <v>253</v>
      </c>
      <c r="C404" s="90" t="s">
        <v>255</v>
      </c>
      <c r="D404" s="91" t="s">
        <v>709</v>
      </c>
      <c r="E404" s="496"/>
      <c r="F404" s="497">
        <v>1</v>
      </c>
      <c r="G404" s="497">
        <f>SUM(H404:M404)</f>
        <v>1</v>
      </c>
      <c r="H404" s="527" t="s">
        <v>46</v>
      </c>
      <c r="I404" s="528" t="s">
        <v>46</v>
      </c>
      <c r="J404" s="528">
        <v>1</v>
      </c>
      <c r="K404" s="528" t="s">
        <v>46</v>
      </c>
      <c r="L404" s="528" t="s">
        <v>46</v>
      </c>
      <c r="M404" s="529" t="s">
        <v>46</v>
      </c>
    </row>
    <row r="405" spans="1:13" ht="12.75" outlineLevel="2">
      <c r="A405" s="185" t="s">
        <v>227</v>
      </c>
      <c r="B405" s="186" t="s">
        <v>256</v>
      </c>
      <c r="C405" s="94"/>
      <c r="D405" s="95"/>
      <c r="E405" s="501">
        <v>2</v>
      </c>
      <c r="F405" s="169">
        <f aca="true" t="shared" si="42" ref="F405:M405">SUBTOTAL(9,F403:F404)</f>
        <v>2</v>
      </c>
      <c r="G405" s="169">
        <f t="shared" si="42"/>
        <v>2</v>
      </c>
      <c r="H405" s="530">
        <f t="shared" si="42"/>
        <v>0</v>
      </c>
      <c r="I405" s="531">
        <f t="shared" si="42"/>
        <v>0</v>
      </c>
      <c r="J405" s="531">
        <f t="shared" si="42"/>
        <v>1</v>
      </c>
      <c r="K405" s="531">
        <f t="shared" si="42"/>
        <v>0</v>
      </c>
      <c r="L405" s="531">
        <f t="shared" si="42"/>
        <v>0</v>
      </c>
      <c r="M405" s="532">
        <f t="shared" si="42"/>
        <v>1</v>
      </c>
    </row>
    <row r="406" spans="1:13" ht="12.75" outlineLevel="3">
      <c r="A406" s="61" t="s">
        <v>227</v>
      </c>
      <c r="B406" s="90" t="s">
        <v>257</v>
      </c>
      <c r="C406" s="90" t="s">
        <v>258</v>
      </c>
      <c r="D406" s="91" t="s">
        <v>709</v>
      </c>
      <c r="E406" s="496"/>
      <c r="F406" s="497">
        <v>1</v>
      </c>
      <c r="G406" s="497">
        <f aca="true" t="shared" si="43" ref="G406:G416">SUM(H406:M406)</f>
        <v>8</v>
      </c>
      <c r="H406" s="527">
        <v>1</v>
      </c>
      <c r="I406" s="528" t="s">
        <v>46</v>
      </c>
      <c r="J406" s="528">
        <v>3</v>
      </c>
      <c r="K406" s="528">
        <v>1</v>
      </c>
      <c r="L406" s="528">
        <v>3</v>
      </c>
      <c r="M406" s="529" t="s">
        <v>46</v>
      </c>
    </row>
    <row r="407" spans="1:13" ht="12.75" outlineLevel="3">
      <c r="A407" s="61" t="s">
        <v>227</v>
      </c>
      <c r="B407" s="90" t="s">
        <v>257</v>
      </c>
      <c r="C407" s="90" t="s">
        <v>710</v>
      </c>
      <c r="D407" s="91" t="s">
        <v>713</v>
      </c>
      <c r="E407" s="496"/>
      <c r="F407" s="497">
        <v>1</v>
      </c>
      <c r="G407" s="497">
        <f t="shared" si="43"/>
        <v>1</v>
      </c>
      <c r="H407" s="527">
        <v>1</v>
      </c>
      <c r="I407" s="528" t="s">
        <v>46</v>
      </c>
      <c r="J407" s="528" t="s">
        <v>46</v>
      </c>
      <c r="K407" s="528" t="s">
        <v>46</v>
      </c>
      <c r="L407" s="528" t="s">
        <v>46</v>
      </c>
      <c r="M407" s="529" t="s">
        <v>46</v>
      </c>
    </row>
    <row r="408" spans="1:13" ht="12.75" outlineLevel="3">
      <c r="A408" s="61" t="s">
        <v>227</v>
      </c>
      <c r="B408" s="90" t="s">
        <v>257</v>
      </c>
      <c r="C408" s="90" t="s">
        <v>259</v>
      </c>
      <c r="D408" s="91" t="s">
        <v>709</v>
      </c>
      <c r="E408" s="496"/>
      <c r="F408" s="497">
        <v>1</v>
      </c>
      <c r="G408" s="497">
        <f t="shared" si="43"/>
        <v>6</v>
      </c>
      <c r="H408" s="527">
        <v>1</v>
      </c>
      <c r="I408" s="528" t="s">
        <v>46</v>
      </c>
      <c r="J408" s="528" t="s">
        <v>46</v>
      </c>
      <c r="K408" s="528">
        <v>3</v>
      </c>
      <c r="L408" s="528" t="s">
        <v>46</v>
      </c>
      <c r="M408" s="529">
        <v>2</v>
      </c>
    </row>
    <row r="409" spans="1:13" ht="12.75" outlineLevel="3">
      <c r="A409" s="61" t="s">
        <v>227</v>
      </c>
      <c r="B409" s="90" t="s">
        <v>257</v>
      </c>
      <c r="C409" s="90" t="s">
        <v>710</v>
      </c>
      <c r="D409" s="91" t="s">
        <v>714</v>
      </c>
      <c r="E409" s="496"/>
      <c r="F409" s="497">
        <v>1</v>
      </c>
      <c r="G409" s="497">
        <f t="shared" si="43"/>
        <v>2</v>
      </c>
      <c r="H409" s="527" t="s">
        <v>46</v>
      </c>
      <c r="I409" s="528">
        <v>1</v>
      </c>
      <c r="J409" s="528" t="s">
        <v>46</v>
      </c>
      <c r="K409" s="528" t="s">
        <v>46</v>
      </c>
      <c r="L409" s="528">
        <v>1</v>
      </c>
      <c r="M409" s="529" t="s">
        <v>46</v>
      </c>
    </row>
    <row r="410" spans="1:13" ht="12.75" outlineLevel="3">
      <c r="A410" s="61" t="s">
        <v>227</v>
      </c>
      <c r="B410" s="90" t="s">
        <v>257</v>
      </c>
      <c r="C410" s="90" t="s">
        <v>710</v>
      </c>
      <c r="D410" s="91" t="s">
        <v>711</v>
      </c>
      <c r="E410" s="496"/>
      <c r="F410" s="497">
        <v>1</v>
      </c>
      <c r="G410" s="497">
        <f t="shared" si="43"/>
        <v>2</v>
      </c>
      <c r="H410" s="527" t="s">
        <v>46</v>
      </c>
      <c r="I410" s="528">
        <v>1</v>
      </c>
      <c r="J410" s="528" t="s">
        <v>46</v>
      </c>
      <c r="K410" s="528">
        <v>1</v>
      </c>
      <c r="L410" s="528" t="s">
        <v>46</v>
      </c>
      <c r="M410" s="529" t="s">
        <v>46</v>
      </c>
    </row>
    <row r="411" spans="1:13" ht="12.75" outlineLevel="3">
      <c r="A411" s="61" t="s">
        <v>227</v>
      </c>
      <c r="B411" s="90" t="s">
        <v>257</v>
      </c>
      <c r="C411" s="90" t="s">
        <v>260</v>
      </c>
      <c r="D411" s="91" t="s">
        <v>709</v>
      </c>
      <c r="E411" s="496"/>
      <c r="F411" s="497">
        <v>1</v>
      </c>
      <c r="G411" s="497">
        <f>SUM(H411:M411)</f>
        <v>1</v>
      </c>
      <c r="H411" s="527" t="s">
        <v>46</v>
      </c>
      <c r="I411" s="528" t="s">
        <v>46</v>
      </c>
      <c r="J411" s="528" t="s">
        <v>46</v>
      </c>
      <c r="K411" s="528" t="s">
        <v>46</v>
      </c>
      <c r="L411" s="528">
        <v>1</v>
      </c>
      <c r="M411" s="529" t="s">
        <v>46</v>
      </c>
    </row>
    <row r="412" spans="1:13" ht="12.75" outlineLevel="3">
      <c r="A412" s="61" t="s">
        <v>227</v>
      </c>
      <c r="B412" s="90" t="s">
        <v>257</v>
      </c>
      <c r="C412" s="90" t="s">
        <v>710</v>
      </c>
      <c r="D412" s="91" t="s">
        <v>711</v>
      </c>
      <c r="E412" s="496"/>
      <c r="F412" s="497">
        <v>1</v>
      </c>
      <c r="G412" s="497">
        <f t="shared" si="43"/>
        <v>2</v>
      </c>
      <c r="H412" s="527" t="s">
        <v>46</v>
      </c>
      <c r="I412" s="528" t="s">
        <v>46</v>
      </c>
      <c r="J412" s="528">
        <v>1</v>
      </c>
      <c r="K412" s="528" t="s">
        <v>46</v>
      </c>
      <c r="L412" s="528">
        <v>1</v>
      </c>
      <c r="M412" s="529" t="s">
        <v>46</v>
      </c>
    </row>
    <row r="413" spans="1:13" ht="12.75" outlineLevel="3">
      <c r="A413" s="61" t="s">
        <v>227</v>
      </c>
      <c r="B413" s="90" t="s">
        <v>257</v>
      </c>
      <c r="C413" s="90" t="s">
        <v>261</v>
      </c>
      <c r="D413" s="91" t="s">
        <v>709</v>
      </c>
      <c r="E413" s="496"/>
      <c r="F413" s="497">
        <v>1</v>
      </c>
      <c r="G413" s="497">
        <f t="shared" si="43"/>
        <v>2</v>
      </c>
      <c r="H413" s="527" t="s">
        <v>46</v>
      </c>
      <c r="I413" s="528" t="s">
        <v>46</v>
      </c>
      <c r="J413" s="528" t="s">
        <v>46</v>
      </c>
      <c r="K413" s="528" t="s">
        <v>46</v>
      </c>
      <c r="L413" s="528">
        <v>1</v>
      </c>
      <c r="M413" s="529">
        <v>1</v>
      </c>
    </row>
    <row r="414" spans="1:13" ht="12.75" outlineLevel="3">
      <c r="A414" s="61" t="s">
        <v>227</v>
      </c>
      <c r="B414" s="90" t="s">
        <v>257</v>
      </c>
      <c r="C414" s="90" t="s">
        <v>263</v>
      </c>
      <c r="D414" s="91" t="s">
        <v>709</v>
      </c>
      <c r="E414" s="496"/>
      <c r="F414" s="497">
        <v>1</v>
      </c>
      <c r="G414" s="497">
        <f t="shared" si="43"/>
        <v>4</v>
      </c>
      <c r="H414" s="527">
        <v>1</v>
      </c>
      <c r="I414" s="528" t="s">
        <v>46</v>
      </c>
      <c r="J414" s="528">
        <v>2</v>
      </c>
      <c r="K414" s="528" t="s">
        <v>46</v>
      </c>
      <c r="L414" s="528">
        <v>1</v>
      </c>
      <c r="M414" s="529" t="s">
        <v>46</v>
      </c>
    </row>
    <row r="415" spans="1:13" ht="12.75" outlineLevel="3">
      <c r="A415" s="61" t="s">
        <v>227</v>
      </c>
      <c r="B415" s="90" t="s">
        <v>257</v>
      </c>
      <c r="C415" s="90" t="s">
        <v>710</v>
      </c>
      <c r="D415" s="91" t="s">
        <v>711</v>
      </c>
      <c r="E415" s="496"/>
      <c r="F415" s="497">
        <v>1</v>
      </c>
      <c r="G415" s="497">
        <f>SUM(H415:M415)</f>
        <v>1</v>
      </c>
      <c r="H415" s="527" t="s">
        <v>46</v>
      </c>
      <c r="I415" s="528" t="s">
        <v>46</v>
      </c>
      <c r="J415" s="528" t="s">
        <v>46</v>
      </c>
      <c r="K415" s="528">
        <v>1</v>
      </c>
      <c r="L415" s="528" t="s">
        <v>46</v>
      </c>
      <c r="M415" s="529" t="s">
        <v>46</v>
      </c>
    </row>
    <row r="416" spans="1:13" ht="12.75" outlineLevel="3">
      <c r="A416" s="61" t="s">
        <v>227</v>
      </c>
      <c r="B416" s="90" t="s">
        <v>257</v>
      </c>
      <c r="C416" s="90" t="s">
        <v>264</v>
      </c>
      <c r="D416" s="91" t="s">
        <v>709</v>
      </c>
      <c r="E416" s="496"/>
      <c r="F416" s="497">
        <v>1</v>
      </c>
      <c r="G416" s="497">
        <f t="shared" si="43"/>
        <v>5</v>
      </c>
      <c r="H416" s="527" t="s">
        <v>46</v>
      </c>
      <c r="I416" s="528">
        <v>1</v>
      </c>
      <c r="J416" s="528">
        <v>2</v>
      </c>
      <c r="K416" s="528">
        <v>1</v>
      </c>
      <c r="L416" s="528">
        <v>1</v>
      </c>
      <c r="M416" s="529" t="s">
        <v>46</v>
      </c>
    </row>
    <row r="417" spans="1:13" ht="12.75" outlineLevel="2">
      <c r="A417" s="185" t="s">
        <v>227</v>
      </c>
      <c r="B417" s="186" t="s">
        <v>265</v>
      </c>
      <c r="C417" s="94"/>
      <c r="D417" s="95"/>
      <c r="E417" s="501">
        <v>6</v>
      </c>
      <c r="F417" s="169">
        <f aca="true" t="shared" si="44" ref="F417:M417">SUBTOTAL(9,F406:F416)</f>
        <v>11</v>
      </c>
      <c r="G417" s="169">
        <f t="shared" si="44"/>
        <v>34</v>
      </c>
      <c r="H417" s="530">
        <f t="shared" si="44"/>
        <v>4</v>
      </c>
      <c r="I417" s="531">
        <f t="shared" si="44"/>
        <v>3</v>
      </c>
      <c r="J417" s="531">
        <f t="shared" si="44"/>
        <v>8</v>
      </c>
      <c r="K417" s="531">
        <f t="shared" si="44"/>
        <v>7</v>
      </c>
      <c r="L417" s="531">
        <f t="shared" si="44"/>
        <v>9</v>
      </c>
      <c r="M417" s="532">
        <f t="shared" si="44"/>
        <v>3</v>
      </c>
    </row>
    <row r="418" spans="1:13" ht="12.75" outlineLevel="1">
      <c r="A418" s="25" t="s">
        <v>266</v>
      </c>
      <c r="B418" s="94"/>
      <c r="C418" s="94"/>
      <c r="D418" s="95"/>
      <c r="E418" s="501">
        <f aca="true" t="shared" si="45" ref="E418:M418">SUBTOTAL(9,E366:E417)</f>
        <v>31</v>
      </c>
      <c r="F418" s="169">
        <f t="shared" si="45"/>
        <v>50</v>
      </c>
      <c r="G418" s="169">
        <f t="shared" si="45"/>
        <v>151</v>
      </c>
      <c r="H418" s="530">
        <f t="shared" si="45"/>
        <v>18</v>
      </c>
      <c r="I418" s="531">
        <f t="shared" si="45"/>
        <v>25</v>
      </c>
      <c r="J418" s="531">
        <f t="shared" si="45"/>
        <v>30</v>
      </c>
      <c r="K418" s="531">
        <f t="shared" si="45"/>
        <v>23</v>
      </c>
      <c r="L418" s="531">
        <f t="shared" si="45"/>
        <v>25</v>
      </c>
      <c r="M418" s="532">
        <f t="shared" si="45"/>
        <v>30</v>
      </c>
    </row>
    <row r="419" spans="1:13" ht="12.75">
      <c r="A419" s="25" t="s">
        <v>267</v>
      </c>
      <c r="B419" s="94"/>
      <c r="C419" s="94"/>
      <c r="D419" s="94"/>
      <c r="E419" s="501">
        <f aca="true" t="shared" si="46" ref="E419:M419">SUBTOTAL(9,E4:E418)</f>
        <v>190</v>
      </c>
      <c r="F419" s="169">
        <f t="shared" si="46"/>
        <v>458</v>
      </c>
      <c r="G419" s="169">
        <f t="shared" si="46"/>
        <v>1722</v>
      </c>
      <c r="H419" s="530">
        <f>SUBTOTAL(9,H4:H418)</f>
        <v>231</v>
      </c>
      <c r="I419" s="531">
        <f t="shared" si="46"/>
        <v>268</v>
      </c>
      <c r="J419" s="531">
        <f t="shared" si="46"/>
        <v>292</v>
      </c>
      <c r="K419" s="531">
        <f t="shared" si="46"/>
        <v>310</v>
      </c>
      <c r="L419" s="531">
        <f t="shared" si="46"/>
        <v>315</v>
      </c>
      <c r="M419" s="532">
        <f t="shared" si="46"/>
        <v>306</v>
      </c>
    </row>
    <row r="420" spans="1:13" ht="12.75">
      <c r="A420" s="25" t="s">
        <v>719</v>
      </c>
      <c r="B420" s="94"/>
      <c r="C420" s="94"/>
      <c r="D420" s="95"/>
      <c r="E420" s="501">
        <v>150</v>
      </c>
      <c r="F420" s="169">
        <v>335</v>
      </c>
      <c r="G420" s="169">
        <f>SUM(H420:M420)</f>
        <v>1011</v>
      </c>
      <c r="H420" s="530">
        <v>143</v>
      </c>
      <c r="I420" s="531">
        <v>162</v>
      </c>
      <c r="J420" s="531">
        <v>170</v>
      </c>
      <c r="K420" s="531">
        <v>179</v>
      </c>
      <c r="L420" s="531">
        <v>172</v>
      </c>
      <c r="M420" s="532">
        <v>185</v>
      </c>
    </row>
    <row r="421" spans="1:13" ht="12.75">
      <c r="A421" s="25" t="s">
        <v>268</v>
      </c>
      <c r="B421" s="94"/>
      <c r="C421" s="94"/>
      <c r="D421" s="95"/>
      <c r="E421" s="501">
        <f aca="true" t="shared" si="47" ref="E421:M421">SUBTOTAL(9,E4:E420)</f>
        <v>340</v>
      </c>
      <c r="F421" s="169">
        <f t="shared" si="47"/>
        <v>793</v>
      </c>
      <c r="G421" s="169">
        <f t="shared" si="47"/>
        <v>2733</v>
      </c>
      <c r="H421" s="530">
        <f t="shared" si="47"/>
        <v>374</v>
      </c>
      <c r="I421" s="531">
        <f t="shared" si="47"/>
        <v>430</v>
      </c>
      <c r="J421" s="531">
        <f t="shared" si="47"/>
        <v>462</v>
      </c>
      <c r="K421" s="531">
        <f t="shared" si="47"/>
        <v>489</v>
      </c>
      <c r="L421" s="531">
        <f t="shared" si="47"/>
        <v>487</v>
      </c>
      <c r="M421" s="532">
        <f t="shared" si="47"/>
        <v>491</v>
      </c>
    </row>
    <row r="423" ht="12">
      <c r="A423" s="1" t="s">
        <v>595</v>
      </c>
    </row>
    <row r="424" ht="12">
      <c r="A424" s="1" t="s">
        <v>720</v>
      </c>
    </row>
  </sheetData>
  <sheetProtection/>
  <mergeCells count="7">
    <mergeCell ref="G2:M2"/>
    <mergeCell ref="A2:A3"/>
    <mergeCell ref="B2:B3"/>
    <mergeCell ref="C2:C3"/>
    <mergeCell ref="D2:D3"/>
    <mergeCell ref="E2:E3"/>
    <mergeCell ref="F2:F3"/>
  </mergeCells>
  <printOptions horizontalCentered="1"/>
  <pageMargins left="0.5905511811023623" right="0.3937007874015748" top="0.5905511811023623" bottom="0.3937007874015748" header="0.31496062992125984" footer="0.1968503937007874"/>
  <pageSetup fitToHeight="0" fitToWidth="1" horizontalDpi="300" verticalDpi="300" orientation="portrait" paperSize="9" scale="87" r:id="rId1"/>
  <headerFooter>
    <oddHeader>&amp;R調査基準日：令和２年５月１日</oddHeader>
    <oddFooter>&amp;R令和２年度公立小学校特別支援学級在籍児童数　&amp;P/&amp;N</oddFooter>
  </headerFooter>
</worksheet>
</file>

<file path=xl/worksheets/sheet3.xml><?xml version="1.0" encoding="utf-8"?>
<worksheet xmlns="http://schemas.openxmlformats.org/spreadsheetml/2006/main" xmlns:r="http://schemas.openxmlformats.org/officeDocument/2006/relationships">
  <sheetPr>
    <tabColor rgb="FFFFFF00"/>
    <pageSetUpPr fitToPage="1"/>
  </sheetPr>
  <dimension ref="A1:P136"/>
  <sheetViews>
    <sheetView zoomScalePageLayoutView="0" workbookViewId="0" topLeftCell="A1">
      <pane xSplit="3" ySplit="3" topLeftCell="D124" activePane="bottomRight" state="frozen"/>
      <selection pane="topLeft" activeCell="A1" sqref="A1"/>
      <selection pane="topRight" activeCell="A1" sqref="A1"/>
      <selection pane="bottomLeft" activeCell="A1" sqref="A1"/>
      <selection pane="bottomRight" activeCell="E14" sqref="E14"/>
    </sheetView>
  </sheetViews>
  <sheetFormatPr defaultColWidth="9.00390625" defaultRowHeight="13.5" outlineLevelRow="4"/>
  <cols>
    <col min="1" max="1" width="8.00390625" style="2" customWidth="1"/>
    <col min="2" max="2" width="20.00390625" style="177" customWidth="1"/>
    <col min="3" max="3" width="22.125" style="177" customWidth="1"/>
    <col min="4" max="4" width="6.375" style="177" customWidth="1"/>
    <col min="5" max="7" width="7.625" style="2" customWidth="1"/>
    <col min="8" max="16" width="7.50390625" style="2" customWidth="1"/>
    <col min="17" max="16384" width="9.00390625" style="2" customWidth="1"/>
  </cols>
  <sheetData>
    <row r="1" spans="1:16" ht="12">
      <c r="A1" s="4" t="s">
        <v>661</v>
      </c>
      <c r="P1" s="7"/>
    </row>
    <row r="2" spans="1:16" ht="19.5" customHeight="1">
      <c r="A2" s="567" t="s">
        <v>0</v>
      </c>
      <c r="B2" s="575" t="s">
        <v>590</v>
      </c>
      <c r="C2" s="576" t="s">
        <v>1</v>
      </c>
      <c r="D2" s="577" t="s">
        <v>2</v>
      </c>
      <c r="E2" s="565" t="s">
        <v>3</v>
      </c>
      <c r="F2" s="565"/>
      <c r="G2" s="565"/>
      <c r="H2" s="565" t="s">
        <v>4</v>
      </c>
      <c r="I2" s="565"/>
      <c r="J2" s="565"/>
      <c r="K2" s="571" t="s">
        <v>5</v>
      </c>
      <c r="L2" s="565"/>
      <c r="M2" s="565"/>
      <c r="N2" s="571" t="s">
        <v>6</v>
      </c>
      <c r="O2" s="565"/>
      <c r="P2" s="565"/>
    </row>
    <row r="3" spans="1:16" ht="19.5" customHeight="1">
      <c r="A3" s="567"/>
      <c r="B3" s="575"/>
      <c r="C3" s="576"/>
      <c r="D3" s="577"/>
      <c r="E3" s="178" t="s">
        <v>10</v>
      </c>
      <c r="F3" s="179" t="s">
        <v>11</v>
      </c>
      <c r="G3" s="180" t="s">
        <v>12</v>
      </c>
      <c r="H3" s="178" t="s">
        <v>10</v>
      </c>
      <c r="I3" s="179" t="s">
        <v>11</v>
      </c>
      <c r="J3" s="180" t="s">
        <v>12</v>
      </c>
      <c r="K3" s="178" t="s">
        <v>10</v>
      </c>
      <c r="L3" s="179" t="s">
        <v>11</v>
      </c>
      <c r="M3" s="180" t="s">
        <v>12</v>
      </c>
      <c r="N3" s="178" t="s">
        <v>10</v>
      </c>
      <c r="O3" s="179" t="s">
        <v>11</v>
      </c>
      <c r="P3" s="180" t="s">
        <v>12</v>
      </c>
    </row>
    <row r="4" spans="1:16" ht="12.75" outlineLevel="2">
      <c r="A4" s="192" t="s">
        <v>269</v>
      </c>
      <c r="B4" s="193"/>
      <c r="C4" s="143" t="s">
        <v>652</v>
      </c>
      <c r="D4" s="194"/>
      <c r="E4" s="403">
        <v>240</v>
      </c>
      <c r="F4" s="404">
        <v>128</v>
      </c>
      <c r="G4" s="405">
        <v>112</v>
      </c>
      <c r="H4" s="403">
        <v>80</v>
      </c>
      <c r="I4" s="404">
        <v>42</v>
      </c>
      <c r="J4" s="405">
        <v>38</v>
      </c>
      <c r="K4" s="403">
        <v>80</v>
      </c>
      <c r="L4" s="404">
        <v>43</v>
      </c>
      <c r="M4" s="405">
        <v>37</v>
      </c>
      <c r="N4" s="403">
        <v>80</v>
      </c>
      <c r="O4" s="404">
        <v>43</v>
      </c>
      <c r="P4" s="405">
        <v>37</v>
      </c>
    </row>
    <row r="5" spans="1:16" ht="12.75" outlineLevel="2">
      <c r="A5" s="195" t="s">
        <v>269</v>
      </c>
      <c r="B5" s="196"/>
      <c r="C5" s="134" t="s">
        <v>270</v>
      </c>
      <c r="D5" s="197"/>
      <c r="E5" s="406">
        <v>120</v>
      </c>
      <c r="F5" s="407">
        <v>50</v>
      </c>
      <c r="G5" s="408">
        <v>70</v>
      </c>
      <c r="H5" s="406">
        <v>40</v>
      </c>
      <c r="I5" s="407">
        <v>18</v>
      </c>
      <c r="J5" s="408">
        <v>22</v>
      </c>
      <c r="K5" s="406">
        <v>40</v>
      </c>
      <c r="L5" s="407">
        <v>17</v>
      </c>
      <c r="M5" s="408">
        <v>23</v>
      </c>
      <c r="N5" s="406">
        <v>40</v>
      </c>
      <c r="O5" s="407">
        <v>15</v>
      </c>
      <c r="P5" s="408">
        <v>25</v>
      </c>
    </row>
    <row r="6" spans="1:16" ht="12.75" outlineLevel="2">
      <c r="A6" s="195" t="s">
        <v>269</v>
      </c>
      <c r="B6" s="196"/>
      <c r="C6" s="134" t="s">
        <v>665</v>
      </c>
      <c r="D6" s="197"/>
      <c r="E6" s="406">
        <v>120</v>
      </c>
      <c r="F6" s="407">
        <v>57</v>
      </c>
      <c r="G6" s="408">
        <v>63</v>
      </c>
      <c r="H6" s="406">
        <v>40</v>
      </c>
      <c r="I6" s="407">
        <v>18</v>
      </c>
      <c r="J6" s="408">
        <v>22</v>
      </c>
      <c r="K6" s="406">
        <v>40</v>
      </c>
      <c r="L6" s="407">
        <v>18</v>
      </c>
      <c r="M6" s="408">
        <v>22</v>
      </c>
      <c r="N6" s="406">
        <v>40</v>
      </c>
      <c r="O6" s="407">
        <v>21</v>
      </c>
      <c r="P6" s="408">
        <v>19</v>
      </c>
    </row>
    <row r="7" spans="1:16" ht="12.75" outlineLevel="2">
      <c r="A7" s="313" t="s">
        <v>269</v>
      </c>
      <c r="B7" s="314"/>
      <c r="C7" s="314" t="s">
        <v>271</v>
      </c>
      <c r="D7" s="315"/>
      <c r="E7" s="409">
        <v>120</v>
      </c>
      <c r="F7" s="410">
        <v>70</v>
      </c>
      <c r="G7" s="411">
        <v>50</v>
      </c>
      <c r="H7" s="409">
        <v>40</v>
      </c>
      <c r="I7" s="410">
        <v>19</v>
      </c>
      <c r="J7" s="411">
        <v>21</v>
      </c>
      <c r="K7" s="409">
        <v>40</v>
      </c>
      <c r="L7" s="410">
        <v>25</v>
      </c>
      <c r="M7" s="411">
        <v>15</v>
      </c>
      <c r="N7" s="409">
        <v>40</v>
      </c>
      <c r="O7" s="410">
        <v>26</v>
      </c>
      <c r="P7" s="411">
        <v>14</v>
      </c>
    </row>
    <row r="8" spans="1:16" s="81" customFormat="1" ht="12.75" outlineLevel="1">
      <c r="A8" s="25" t="s">
        <v>272</v>
      </c>
      <c r="B8" s="140"/>
      <c r="C8" s="140"/>
      <c r="D8" s="198">
        <v>0</v>
      </c>
      <c r="E8" s="412">
        <v>600</v>
      </c>
      <c r="F8" s="413">
        <v>305</v>
      </c>
      <c r="G8" s="414">
        <v>295</v>
      </c>
      <c r="H8" s="412">
        <v>200</v>
      </c>
      <c r="I8" s="413">
        <v>97</v>
      </c>
      <c r="J8" s="414">
        <v>103</v>
      </c>
      <c r="K8" s="412">
        <v>200</v>
      </c>
      <c r="L8" s="413">
        <v>103</v>
      </c>
      <c r="M8" s="414">
        <v>97</v>
      </c>
      <c r="N8" s="412">
        <v>200</v>
      </c>
      <c r="O8" s="413">
        <v>105</v>
      </c>
      <c r="P8" s="414">
        <v>95</v>
      </c>
    </row>
    <row r="9" spans="1:16" ht="12.75" outlineLevel="4">
      <c r="A9" s="103" t="s">
        <v>13</v>
      </c>
      <c r="B9" s="142" t="s">
        <v>14</v>
      </c>
      <c r="C9" s="143" t="s">
        <v>273</v>
      </c>
      <c r="D9" s="194"/>
      <c r="E9" s="403">
        <v>590</v>
      </c>
      <c r="F9" s="404">
        <v>314</v>
      </c>
      <c r="G9" s="405">
        <v>276</v>
      </c>
      <c r="H9" s="403">
        <v>208</v>
      </c>
      <c r="I9" s="404">
        <v>112</v>
      </c>
      <c r="J9" s="405">
        <v>96</v>
      </c>
      <c r="K9" s="403">
        <v>191</v>
      </c>
      <c r="L9" s="404">
        <v>94</v>
      </c>
      <c r="M9" s="405">
        <v>97</v>
      </c>
      <c r="N9" s="403">
        <v>191</v>
      </c>
      <c r="O9" s="404">
        <v>108</v>
      </c>
      <c r="P9" s="405">
        <v>83</v>
      </c>
    </row>
    <row r="10" spans="1:16" ht="12.75" outlineLevel="4">
      <c r="A10" s="61" t="s">
        <v>13</v>
      </c>
      <c r="B10" s="133" t="s">
        <v>14</v>
      </c>
      <c r="C10" s="134" t="s">
        <v>274</v>
      </c>
      <c r="D10" s="197"/>
      <c r="E10" s="406">
        <v>369</v>
      </c>
      <c r="F10" s="407">
        <v>192</v>
      </c>
      <c r="G10" s="408">
        <v>177</v>
      </c>
      <c r="H10" s="406">
        <v>128</v>
      </c>
      <c r="I10" s="407">
        <v>66</v>
      </c>
      <c r="J10" s="408">
        <v>62</v>
      </c>
      <c r="K10" s="406">
        <v>111</v>
      </c>
      <c r="L10" s="407">
        <v>59</v>
      </c>
      <c r="M10" s="408">
        <v>52</v>
      </c>
      <c r="N10" s="406">
        <v>130</v>
      </c>
      <c r="O10" s="407">
        <v>67</v>
      </c>
      <c r="P10" s="408">
        <v>63</v>
      </c>
    </row>
    <row r="11" spans="1:16" ht="12.75" outlineLevel="4">
      <c r="A11" s="115" t="s">
        <v>13</v>
      </c>
      <c r="B11" s="199" t="s">
        <v>14</v>
      </c>
      <c r="C11" s="200" t="s">
        <v>275</v>
      </c>
      <c r="D11" s="201"/>
      <c r="E11" s="415">
        <v>517</v>
      </c>
      <c r="F11" s="416">
        <v>258</v>
      </c>
      <c r="G11" s="417">
        <v>259</v>
      </c>
      <c r="H11" s="415">
        <v>170</v>
      </c>
      <c r="I11" s="416">
        <v>77</v>
      </c>
      <c r="J11" s="417">
        <v>93</v>
      </c>
      <c r="K11" s="415">
        <v>178</v>
      </c>
      <c r="L11" s="416">
        <v>96</v>
      </c>
      <c r="M11" s="417">
        <v>82</v>
      </c>
      <c r="N11" s="415">
        <v>169</v>
      </c>
      <c r="O11" s="416">
        <v>85</v>
      </c>
      <c r="P11" s="417">
        <v>84</v>
      </c>
    </row>
    <row r="12" spans="1:16" s="81" customFormat="1" ht="12.75" outlineLevel="3">
      <c r="A12" s="185" t="s">
        <v>13</v>
      </c>
      <c r="B12" s="202" t="s">
        <v>21</v>
      </c>
      <c r="C12" s="203"/>
      <c r="D12" s="198">
        <v>0</v>
      </c>
      <c r="E12" s="412">
        <v>1476</v>
      </c>
      <c r="F12" s="413">
        <v>764</v>
      </c>
      <c r="G12" s="414">
        <v>712</v>
      </c>
      <c r="H12" s="412">
        <v>506</v>
      </c>
      <c r="I12" s="413">
        <v>255</v>
      </c>
      <c r="J12" s="414">
        <v>251</v>
      </c>
      <c r="K12" s="412">
        <v>480</v>
      </c>
      <c r="L12" s="413">
        <v>249</v>
      </c>
      <c r="M12" s="414">
        <v>231</v>
      </c>
      <c r="N12" s="412">
        <v>490</v>
      </c>
      <c r="O12" s="413">
        <v>260</v>
      </c>
      <c r="P12" s="414">
        <v>230</v>
      </c>
    </row>
    <row r="13" spans="1:16" ht="12.75" outlineLevel="4">
      <c r="A13" s="103" t="s">
        <v>13</v>
      </c>
      <c r="B13" s="142" t="s">
        <v>22</v>
      </c>
      <c r="C13" s="143" t="s">
        <v>276</v>
      </c>
      <c r="D13" s="194"/>
      <c r="E13" s="403">
        <v>545</v>
      </c>
      <c r="F13" s="404">
        <v>262</v>
      </c>
      <c r="G13" s="405">
        <v>283</v>
      </c>
      <c r="H13" s="403">
        <v>183</v>
      </c>
      <c r="I13" s="404">
        <v>86</v>
      </c>
      <c r="J13" s="405">
        <v>97</v>
      </c>
      <c r="K13" s="403">
        <v>166</v>
      </c>
      <c r="L13" s="404">
        <v>83</v>
      </c>
      <c r="M13" s="405">
        <v>83</v>
      </c>
      <c r="N13" s="403">
        <v>196</v>
      </c>
      <c r="O13" s="404">
        <v>93</v>
      </c>
      <c r="P13" s="405">
        <v>103</v>
      </c>
    </row>
    <row r="14" spans="1:16" ht="12.75" outlineLevel="4">
      <c r="A14" s="61" t="s">
        <v>13</v>
      </c>
      <c r="B14" s="133" t="s">
        <v>22</v>
      </c>
      <c r="C14" s="134" t="s">
        <v>277</v>
      </c>
      <c r="D14" s="197"/>
      <c r="E14" s="406">
        <v>499</v>
      </c>
      <c r="F14" s="407">
        <v>263</v>
      </c>
      <c r="G14" s="408">
        <v>236</v>
      </c>
      <c r="H14" s="406">
        <v>176</v>
      </c>
      <c r="I14" s="407">
        <v>95</v>
      </c>
      <c r="J14" s="408">
        <v>81</v>
      </c>
      <c r="K14" s="406">
        <v>167</v>
      </c>
      <c r="L14" s="407">
        <v>78</v>
      </c>
      <c r="M14" s="408">
        <v>89</v>
      </c>
      <c r="N14" s="406">
        <v>156</v>
      </c>
      <c r="O14" s="407">
        <v>90</v>
      </c>
      <c r="P14" s="408">
        <v>66</v>
      </c>
    </row>
    <row r="15" spans="1:16" ht="12.75" outlineLevel="4">
      <c r="A15" s="61" t="s">
        <v>13</v>
      </c>
      <c r="B15" s="133" t="s">
        <v>22</v>
      </c>
      <c r="C15" s="134" t="s">
        <v>278</v>
      </c>
      <c r="D15" s="197"/>
      <c r="E15" s="406">
        <v>627</v>
      </c>
      <c r="F15" s="407">
        <v>316</v>
      </c>
      <c r="G15" s="408">
        <v>311</v>
      </c>
      <c r="H15" s="406">
        <v>205</v>
      </c>
      <c r="I15" s="407">
        <v>101</v>
      </c>
      <c r="J15" s="408">
        <v>104</v>
      </c>
      <c r="K15" s="406">
        <v>215</v>
      </c>
      <c r="L15" s="407">
        <v>108</v>
      </c>
      <c r="M15" s="408">
        <v>107</v>
      </c>
      <c r="N15" s="406">
        <v>207</v>
      </c>
      <c r="O15" s="407">
        <v>107</v>
      </c>
      <c r="P15" s="408">
        <v>100</v>
      </c>
    </row>
    <row r="16" spans="1:16" ht="12.75" outlineLevel="4">
      <c r="A16" s="115" t="s">
        <v>13</v>
      </c>
      <c r="B16" s="199" t="s">
        <v>22</v>
      </c>
      <c r="C16" s="200" t="s">
        <v>279</v>
      </c>
      <c r="D16" s="201"/>
      <c r="E16" s="415">
        <v>463</v>
      </c>
      <c r="F16" s="416">
        <v>245</v>
      </c>
      <c r="G16" s="417">
        <v>218</v>
      </c>
      <c r="H16" s="415">
        <v>146</v>
      </c>
      <c r="I16" s="416">
        <v>78</v>
      </c>
      <c r="J16" s="417">
        <v>68</v>
      </c>
      <c r="K16" s="415">
        <v>166</v>
      </c>
      <c r="L16" s="416">
        <v>84</v>
      </c>
      <c r="M16" s="417">
        <v>82</v>
      </c>
      <c r="N16" s="415">
        <v>151</v>
      </c>
      <c r="O16" s="416">
        <v>83</v>
      </c>
      <c r="P16" s="417">
        <v>68</v>
      </c>
    </row>
    <row r="17" spans="1:16" s="81" customFormat="1" ht="12.75" outlineLevel="3">
      <c r="A17" s="185" t="s">
        <v>13</v>
      </c>
      <c r="B17" s="202" t="s">
        <v>33</v>
      </c>
      <c r="C17" s="203"/>
      <c r="D17" s="198">
        <v>0</v>
      </c>
      <c r="E17" s="412">
        <v>2134</v>
      </c>
      <c r="F17" s="413">
        <v>1086</v>
      </c>
      <c r="G17" s="414">
        <v>1048</v>
      </c>
      <c r="H17" s="412">
        <v>710</v>
      </c>
      <c r="I17" s="413">
        <v>360</v>
      </c>
      <c r="J17" s="414">
        <v>350</v>
      </c>
      <c r="K17" s="412">
        <v>714</v>
      </c>
      <c r="L17" s="413">
        <v>353</v>
      </c>
      <c r="M17" s="414">
        <v>361</v>
      </c>
      <c r="N17" s="412">
        <v>710</v>
      </c>
      <c r="O17" s="413">
        <v>373</v>
      </c>
      <c r="P17" s="414">
        <v>337</v>
      </c>
    </row>
    <row r="18" spans="1:16" ht="12.75" outlineLevel="4">
      <c r="A18" s="144" t="s">
        <v>13</v>
      </c>
      <c r="B18" s="145" t="s">
        <v>34</v>
      </c>
      <c r="C18" s="146" t="s">
        <v>280</v>
      </c>
      <c r="D18" s="204"/>
      <c r="E18" s="418">
        <v>458</v>
      </c>
      <c r="F18" s="419">
        <v>221</v>
      </c>
      <c r="G18" s="420">
        <v>237</v>
      </c>
      <c r="H18" s="418">
        <v>138</v>
      </c>
      <c r="I18" s="419">
        <v>63</v>
      </c>
      <c r="J18" s="420">
        <v>75</v>
      </c>
      <c r="K18" s="418">
        <v>160</v>
      </c>
      <c r="L18" s="419">
        <v>86</v>
      </c>
      <c r="M18" s="420">
        <v>74</v>
      </c>
      <c r="N18" s="418">
        <v>160</v>
      </c>
      <c r="O18" s="419">
        <v>72</v>
      </c>
      <c r="P18" s="420">
        <v>88</v>
      </c>
    </row>
    <row r="19" spans="1:16" s="81" customFormat="1" ht="12.75" outlineLevel="3">
      <c r="A19" s="185" t="s">
        <v>13</v>
      </c>
      <c r="B19" s="205" t="s">
        <v>37</v>
      </c>
      <c r="C19" s="203"/>
      <c r="D19" s="198">
        <v>0</v>
      </c>
      <c r="E19" s="412">
        <v>458</v>
      </c>
      <c r="F19" s="413">
        <v>221</v>
      </c>
      <c r="G19" s="414">
        <v>237</v>
      </c>
      <c r="H19" s="412">
        <v>138</v>
      </c>
      <c r="I19" s="413">
        <v>63</v>
      </c>
      <c r="J19" s="414">
        <v>75</v>
      </c>
      <c r="K19" s="412">
        <v>160</v>
      </c>
      <c r="L19" s="413">
        <v>86</v>
      </c>
      <c r="M19" s="414">
        <v>74</v>
      </c>
      <c r="N19" s="412">
        <v>160</v>
      </c>
      <c r="O19" s="413">
        <v>72</v>
      </c>
      <c r="P19" s="414">
        <v>88</v>
      </c>
    </row>
    <row r="20" spans="1:16" s="81" customFormat="1" ht="12.75" outlineLevel="2">
      <c r="A20" s="206" t="s">
        <v>38</v>
      </c>
      <c r="B20" s="207"/>
      <c r="C20" s="208"/>
      <c r="D20" s="209">
        <v>0</v>
      </c>
      <c r="E20" s="421">
        <v>4068</v>
      </c>
      <c r="F20" s="422">
        <v>2071</v>
      </c>
      <c r="G20" s="423">
        <v>1997</v>
      </c>
      <c r="H20" s="421">
        <v>1354</v>
      </c>
      <c r="I20" s="422">
        <v>678</v>
      </c>
      <c r="J20" s="423">
        <v>676</v>
      </c>
      <c r="K20" s="421">
        <v>1354</v>
      </c>
      <c r="L20" s="422">
        <v>688</v>
      </c>
      <c r="M20" s="423">
        <v>666</v>
      </c>
      <c r="N20" s="421">
        <v>1360</v>
      </c>
      <c r="O20" s="422">
        <v>705</v>
      </c>
      <c r="P20" s="423">
        <v>655</v>
      </c>
    </row>
    <row r="21" spans="1:16" ht="12.75" outlineLevel="4">
      <c r="A21" s="103" t="s">
        <v>39</v>
      </c>
      <c r="B21" s="142" t="s">
        <v>40</v>
      </c>
      <c r="C21" s="143" t="s">
        <v>281</v>
      </c>
      <c r="D21" s="194"/>
      <c r="E21" s="403">
        <v>563</v>
      </c>
      <c r="F21" s="404">
        <v>277</v>
      </c>
      <c r="G21" s="405">
        <v>286</v>
      </c>
      <c r="H21" s="403">
        <v>169</v>
      </c>
      <c r="I21" s="404">
        <v>93</v>
      </c>
      <c r="J21" s="405">
        <v>76</v>
      </c>
      <c r="K21" s="403">
        <v>202</v>
      </c>
      <c r="L21" s="404">
        <v>102</v>
      </c>
      <c r="M21" s="405">
        <v>100</v>
      </c>
      <c r="N21" s="403">
        <v>192</v>
      </c>
      <c r="O21" s="404">
        <v>82</v>
      </c>
      <c r="P21" s="405">
        <v>110</v>
      </c>
    </row>
    <row r="22" spans="1:16" ht="12.75" outlineLevel="4">
      <c r="A22" s="61" t="s">
        <v>39</v>
      </c>
      <c r="B22" s="133" t="s">
        <v>40</v>
      </c>
      <c r="C22" s="134" t="s">
        <v>282</v>
      </c>
      <c r="D22" s="197"/>
      <c r="E22" s="406">
        <v>475</v>
      </c>
      <c r="F22" s="407">
        <v>257</v>
      </c>
      <c r="G22" s="408">
        <v>218</v>
      </c>
      <c r="H22" s="406">
        <v>157</v>
      </c>
      <c r="I22" s="407">
        <v>84</v>
      </c>
      <c r="J22" s="408">
        <v>73</v>
      </c>
      <c r="K22" s="406">
        <v>146</v>
      </c>
      <c r="L22" s="407">
        <v>76</v>
      </c>
      <c r="M22" s="408">
        <v>70</v>
      </c>
      <c r="N22" s="406">
        <v>172</v>
      </c>
      <c r="O22" s="407">
        <v>97</v>
      </c>
      <c r="P22" s="408">
        <v>75</v>
      </c>
    </row>
    <row r="23" spans="1:16" ht="12.75" outlineLevel="4">
      <c r="A23" s="61" t="s">
        <v>39</v>
      </c>
      <c r="B23" s="133" t="s">
        <v>40</v>
      </c>
      <c r="C23" s="134" t="s">
        <v>283</v>
      </c>
      <c r="D23" s="197"/>
      <c r="E23" s="406">
        <v>250</v>
      </c>
      <c r="F23" s="407">
        <v>122</v>
      </c>
      <c r="G23" s="408">
        <v>128</v>
      </c>
      <c r="H23" s="406">
        <v>92</v>
      </c>
      <c r="I23" s="407">
        <v>45</v>
      </c>
      <c r="J23" s="408">
        <v>47</v>
      </c>
      <c r="K23" s="406">
        <v>85</v>
      </c>
      <c r="L23" s="407">
        <v>42</v>
      </c>
      <c r="M23" s="408">
        <v>43</v>
      </c>
      <c r="N23" s="406">
        <v>73</v>
      </c>
      <c r="O23" s="407">
        <v>35</v>
      </c>
      <c r="P23" s="408">
        <v>38</v>
      </c>
    </row>
    <row r="24" spans="1:16" ht="12.75" outlineLevel="4">
      <c r="A24" s="61" t="s">
        <v>39</v>
      </c>
      <c r="B24" s="133" t="s">
        <v>40</v>
      </c>
      <c r="C24" s="134" t="s">
        <v>284</v>
      </c>
      <c r="D24" s="197"/>
      <c r="E24" s="406">
        <v>614</v>
      </c>
      <c r="F24" s="407">
        <v>315</v>
      </c>
      <c r="G24" s="408">
        <v>299</v>
      </c>
      <c r="H24" s="406">
        <v>195</v>
      </c>
      <c r="I24" s="407">
        <v>104</v>
      </c>
      <c r="J24" s="408">
        <v>91</v>
      </c>
      <c r="K24" s="406">
        <v>229</v>
      </c>
      <c r="L24" s="407">
        <v>115</v>
      </c>
      <c r="M24" s="408">
        <v>114</v>
      </c>
      <c r="N24" s="406">
        <v>190</v>
      </c>
      <c r="O24" s="407">
        <v>96</v>
      </c>
      <c r="P24" s="408">
        <v>94</v>
      </c>
    </row>
    <row r="25" spans="1:16" ht="12.75" outlineLevel="4">
      <c r="A25" s="61" t="s">
        <v>39</v>
      </c>
      <c r="B25" s="133" t="s">
        <v>40</v>
      </c>
      <c r="C25" s="134" t="s">
        <v>285</v>
      </c>
      <c r="D25" s="197"/>
      <c r="E25" s="406">
        <v>345</v>
      </c>
      <c r="F25" s="407">
        <v>179</v>
      </c>
      <c r="G25" s="408">
        <v>166</v>
      </c>
      <c r="H25" s="406">
        <v>118</v>
      </c>
      <c r="I25" s="407">
        <v>64</v>
      </c>
      <c r="J25" s="408">
        <v>54</v>
      </c>
      <c r="K25" s="406">
        <v>119</v>
      </c>
      <c r="L25" s="407">
        <v>61</v>
      </c>
      <c r="M25" s="408">
        <v>58</v>
      </c>
      <c r="N25" s="406">
        <v>108</v>
      </c>
      <c r="O25" s="407">
        <v>54</v>
      </c>
      <c r="P25" s="408">
        <v>54</v>
      </c>
    </row>
    <row r="26" spans="1:16" ht="12.75" outlineLevel="4">
      <c r="A26" s="61" t="s">
        <v>39</v>
      </c>
      <c r="B26" s="133" t="s">
        <v>40</v>
      </c>
      <c r="C26" s="134" t="s">
        <v>286</v>
      </c>
      <c r="D26" s="197"/>
      <c r="E26" s="406">
        <v>527</v>
      </c>
      <c r="F26" s="407">
        <v>262</v>
      </c>
      <c r="G26" s="408">
        <v>265</v>
      </c>
      <c r="H26" s="406">
        <v>193</v>
      </c>
      <c r="I26" s="407">
        <v>91</v>
      </c>
      <c r="J26" s="408">
        <v>102</v>
      </c>
      <c r="K26" s="406">
        <v>170</v>
      </c>
      <c r="L26" s="407">
        <v>89</v>
      </c>
      <c r="M26" s="408">
        <v>81</v>
      </c>
      <c r="N26" s="406">
        <v>164</v>
      </c>
      <c r="O26" s="407">
        <v>82</v>
      </c>
      <c r="P26" s="408">
        <v>82</v>
      </c>
    </row>
    <row r="27" spans="1:16" ht="12.75" outlineLevel="4">
      <c r="A27" s="61" t="s">
        <v>39</v>
      </c>
      <c r="B27" s="133" t="s">
        <v>40</v>
      </c>
      <c r="C27" s="134" t="s">
        <v>287</v>
      </c>
      <c r="D27" s="197"/>
      <c r="E27" s="406">
        <v>556</v>
      </c>
      <c r="F27" s="407">
        <v>298</v>
      </c>
      <c r="G27" s="408">
        <v>258</v>
      </c>
      <c r="H27" s="406">
        <v>188</v>
      </c>
      <c r="I27" s="407">
        <v>98</v>
      </c>
      <c r="J27" s="408">
        <v>90</v>
      </c>
      <c r="K27" s="406">
        <v>176</v>
      </c>
      <c r="L27" s="407">
        <v>90</v>
      </c>
      <c r="M27" s="408">
        <v>86</v>
      </c>
      <c r="N27" s="406">
        <v>192</v>
      </c>
      <c r="O27" s="407">
        <v>110</v>
      </c>
      <c r="P27" s="408">
        <v>82</v>
      </c>
    </row>
    <row r="28" spans="1:16" ht="12.75" outlineLevel="4">
      <c r="A28" s="61" t="s">
        <v>39</v>
      </c>
      <c r="B28" s="133" t="s">
        <v>40</v>
      </c>
      <c r="C28" s="134" t="s">
        <v>288</v>
      </c>
      <c r="D28" s="197"/>
      <c r="E28" s="406">
        <v>255</v>
      </c>
      <c r="F28" s="407">
        <v>126</v>
      </c>
      <c r="G28" s="408">
        <v>129</v>
      </c>
      <c r="H28" s="406">
        <v>83</v>
      </c>
      <c r="I28" s="407">
        <v>45</v>
      </c>
      <c r="J28" s="408">
        <v>38</v>
      </c>
      <c r="K28" s="406">
        <v>86</v>
      </c>
      <c r="L28" s="407">
        <v>45</v>
      </c>
      <c r="M28" s="408">
        <v>41</v>
      </c>
      <c r="N28" s="406">
        <v>86</v>
      </c>
      <c r="O28" s="407">
        <v>36</v>
      </c>
      <c r="P28" s="408">
        <v>50</v>
      </c>
    </row>
    <row r="29" spans="1:16" ht="12.75" outlineLevel="4">
      <c r="A29" s="61" t="s">
        <v>39</v>
      </c>
      <c r="B29" s="133" t="s">
        <v>40</v>
      </c>
      <c r="C29" s="134" t="s">
        <v>289</v>
      </c>
      <c r="D29" s="197"/>
      <c r="E29" s="406">
        <v>893</v>
      </c>
      <c r="F29" s="407">
        <v>444</v>
      </c>
      <c r="G29" s="408">
        <v>449</v>
      </c>
      <c r="H29" s="406">
        <v>311</v>
      </c>
      <c r="I29" s="407">
        <v>169</v>
      </c>
      <c r="J29" s="408">
        <v>142</v>
      </c>
      <c r="K29" s="406">
        <v>289</v>
      </c>
      <c r="L29" s="407">
        <v>139</v>
      </c>
      <c r="M29" s="408">
        <v>150</v>
      </c>
      <c r="N29" s="406">
        <v>293</v>
      </c>
      <c r="O29" s="407">
        <v>136</v>
      </c>
      <c r="P29" s="408">
        <v>157</v>
      </c>
    </row>
    <row r="30" spans="1:16" ht="12.75" outlineLevel="4">
      <c r="A30" s="115" t="s">
        <v>39</v>
      </c>
      <c r="B30" s="199" t="s">
        <v>40</v>
      </c>
      <c r="C30" s="200" t="s">
        <v>290</v>
      </c>
      <c r="D30" s="201"/>
      <c r="E30" s="415">
        <v>308</v>
      </c>
      <c r="F30" s="416">
        <v>158</v>
      </c>
      <c r="G30" s="417">
        <v>150</v>
      </c>
      <c r="H30" s="415">
        <v>98</v>
      </c>
      <c r="I30" s="416">
        <v>49</v>
      </c>
      <c r="J30" s="417">
        <v>49</v>
      </c>
      <c r="K30" s="415">
        <v>110</v>
      </c>
      <c r="L30" s="416">
        <v>57</v>
      </c>
      <c r="M30" s="417">
        <v>53</v>
      </c>
      <c r="N30" s="415">
        <v>100</v>
      </c>
      <c r="O30" s="416">
        <v>52</v>
      </c>
      <c r="P30" s="417">
        <v>48</v>
      </c>
    </row>
    <row r="31" spans="1:16" s="81" customFormat="1" ht="12.75" outlineLevel="3">
      <c r="A31" s="185" t="s">
        <v>39</v>
      </c>
      <c r="B31" s="202" t="s">
        <v>64</v>
      </c>
      <c r="C31" s="203"/>
      <c r="D31" s="198">
        <v>0</v>
      </c>
      <c r="E31" s="412">
        <v>4786</v>
      </c>
      <c r="F31" s="413">
        <v>2438</v>
      </c>
      <c r="G31" s="414">
        <v>2348</v>
      </c>
      <c r="H31" s="412">
        <v>1604</v>
      </c>
      <c r="I31" s="413">
        <v>842</v>
      </c>
      <c r="J31" s="414">
        <v>762</v>
      </c>
      <c r="K31" s="412">
        <v>1612</v>
      </c>
      <c r="L31" s="413">
        <v>816</v>
      </c>
      <c r="M31" s="414">
        <v>796</v>
      </c>
      <c r="N31" s="412">
        <v>1570</v>
      </c>
      <c r="O31" s="413">
        <v>780</v>
      </c>
      <c r="P31" s="414">
        <v>790</v>
      </c>
    </row>
    <row r="32" spans="1:16" ht="12.75" outlineLevel="4">
      <c r="A32" s="103" t="s">
        <v>39</v>
      </c>
      <c r="B32" s="142" t="s">
        <v>65</v>
      </c>
      <c r="C32" s="143" t="s">
        <v>291</v>
      </c>
      <c r="D32" s="194"/>
      <c r="E32" s="403">
        <v>401</v>
      </c>
      <c r="F32" s="404">
        <v>197</v>
      </c>
      <c r="G32" s="405">
        <v>204</v>
      </c>
      <c r="H32" s="403">
        <v>134</v>
      </c>
      <c r="I32" s="404">
        <v>73</v>
      </c>
      <c r="J32" s="405">
        <v>61</v>
      </c>
      <c r="K32" s="403">
        <v>133</v>
      </c>
      <c r="L32" s="404">
        <v>66</v>
      </c>
      <c r="M32" s="405">
        <v>67</v>
      </c>
      <c r="N32" s="403">
        <v>134</v>
      </c>
      <c r="O32" s="404">
        <v>58</v>
      </c>
      <c r="P32" s="405">
        <v>76</v>
      </c>
    </row>
    <row r="33" spans="1:16" ht="12.75" outlineLevel="4">
      <c r="A33" s="61" t="s">
        <v>39</v>
      </c>
      <c r="B33" s="133" t="s">
        <v>65</v>
      </c>
      <c r="C33" s="134" t="s">
        <v>292</v>
      </c>
      <c r="D33" s="197"/>
      <c r="E33" s="406">
        <v>374</v>
      </c>
      <c r="F33" s="407">
        <v>196</v>
      </c>
      <c r="G33" s="408">
        <v>178</v>
      </c>
      <c r="H33" s="406">
        <v>125</v>
      </c>
      <c r="I33" s="407">
        <v>64</v>
      </c>
      <c r="J33" s="408">
        <v>61</v>
      </c>
      <c r="K33" s="406">
        <v>122</v>
      </c>
      <c r="L33" s="407">
        <v>59</v>
      </c>
      <c r="M33" s="408">
        <v>63</v>
      </c>
      <c r="N33" s="406">
        <v>127</v>
      </c>
      <c r="O33" s="407">
        <v>73</v>
      </c>
      <c r="P33" s="408">
        <v>54</v>
      </c>
    </row>
    <row r="34" spans="1:16" ht="12.75" outlineLevel="4">
      <c r="A34" s="61" t="s">
        <v>39</v>
      </c>
      <c r="B34" s="133" t="s">
        <v>65</v>
      </c>
      <c r="C34" s="134" t="s">
        <v>293</v>
      </c>
      <c r="D34" s="197"/>
      <c r="E34" s="406">
        <v>295</v>
      </c>
      <c r="F34" s="407">
        <v>149</v>
      </c>
      <c r="G34" s="408">
        <v>146</v>
      </c>
      <c r="H34" s="406">
        <v>97</v>
      </c>
      <c r="I34" s="407">
        <v>49</v>
      </c>
      <c r="J34" s="408">
        <v>48</v>
      </c>
      <c r="K34" s="406">
        <v>94</v>
      </c>
      <c r="L34" s="407">
        <v>49</v>
      </c>
      <c r="M34" s="408">
        <v>45</v>
      </c>
      <c r="N34" s="406">
        <v>104</v>
      </c>
      <c r="O34" s="407">
        <v>51</v>
      </c>
      <c r="P34" s="408">
        <v>53</v>
      </c>
    </row>
    <row r="35" spans="1:16" ht="12.75" outlineLevel="4">
      <c r="A35" s="61" t="s">
        <v>39</v>
      </c>
      <c r="B35" s="133" t="s">
        <v>65</v>
      </c>
      <c r="C35" s="134" t="s">
        <v>294</v>
      </c>
      <c r="D35" s="197"/>
      <c r="E35" s="406">
        <v>422</v>
      </c>
      <c r="F35" s="407">
        <v>229</v>
      </c>
      <c r="G35" s="408">
        <v>193</v>
      </c>
      <c r="H35" s="406">
        <v>142</v>
      </c>
      <c r="I35" s="407">
        <v>79</v>
      </c>
      <c r="J35" s="408">
        <v>63</v>
      </c>
      <c r="K35" s="406">
        <v>155</v>
      </c>
      <c r="L35" s="407">
        <v>75</v>
      </c>
      <c r="M35" s="408">
        <v>80</v>
      </c>
      <c r="N35" s="406">
        <v>125</v>
      </c>
      <c r="O35" s="407">
        <v>75</v>
      </c>
      <c r="P35" s="408">
        <v>50</v>
      </c>
    </row>
    <row r="36" spans="1:16" ht="12.75" outlineLevel="4">
      <c r="A36" s="115" t="s">
        <v>39</v>
      </c>
      <c r="B36" s="199" t="s">
        <v>65</v>
      </c>
      <c r="C36" s="200" t="s">
        <v>295</v>
      </c>
      <c r="D36" s="201"/>
      <c r="E36" s="415">
        <v>285</v>
      </c>
      <c r="F36" s="416">
        <v>151</v>
      </c>
      <c r="G36" s="417">
        <v>134</v>
      </c>
      <c r="H36" s="415">
        <v>66</v>
      </c>
      <c r="I36" s="416">
        <v>30</v>
      </c>
      <c r="J36" s="417">
        <v>36</v>
      </c>
      <c r="K36" s="415">
        <v>103</v>
      </c>
      <c r="L36" s="416">
        <v>56</v>
      </c>
      <c r="M36" s="417">
        <v>47</v>
      </c>
      <c r="N36" s="415">
        <v>116</v>
      </c>
      <c r="O36" s="416">
        <v>65</v>
      </c>
      <c r="P36" s="417">
        <v>51</v>
      </c>
    </row>
    <row r="37" spans="1:16" s="81" customFormat="1" ht="12.75" outlineLevel="3">
      <c r="A37" s="185" t="s">
        <v>39</v>
      </c>
      <c r="B37" s="202" t="s">
        <v>76</v>
      </c>
      <c r="C37" s="203"/>
      <c r="D37" s="198">
        <v>0</v>
      </c>
      <c r="E37" s="412">
        <v>1777</v>
      </c>
      <c r="F37" s="413">
        <v>922</v>
      </c>
      <c r="G37" s="414">
        <v>855</v>
      </c>
      <c r="H37" s="412">
        <v>564</v>
      </c>
      <c r="I37" s="413">
        <v>295</v>
      </c>
      <c r="J37" s="414">
        <v>269</v>
      </c>
      <c r="K37" s="412">
        <v>607</v>
      </c>
      <c r="L37" s="413">
        <v>305</v>
      </c>
      <c r="M37" s="414">
        <v>302</v>
      </c>
      <c r="N37" s="412">
        <v>606</v>
      </c>
      <c r="O37" s="413">
        <v>322</v>
      </c>
      <c r="P37" s="414">
        <v>284</v>
      </c>
    </row>
    <row r="38" spans="1:16" ht="13.5" outlineLevel="4">
      <c r="A38" s="103" t="s">
        <v>39</v>
      </c>
      <c r="B38" s="142" t="s">
        <v>77</v>
      </c>
      <c r="C38" s="143" t="s">
        <v>296</v>
      </c>
      <c r="D38" s="194"/>
      <c r="E38" s="403">
        <v>326</v>
      </c>
      <c r="F38" s="404">
        <v>165</v>
      </c>
      <c r="G38" s="405">
        <v>161</v>
      </c>
      <c r="H38" s="403">
        <v>110</v>
      </c>
      <c r="I38" s="424">
        <v>57</v>
      </c>
      <c r="J38" s="424">
        <v>53</v>
      </c>
      <c r="K38" s="403">
        <v>99</v>
      </c>
      <c r="L38" s="424">
        <v>50</v>
      </c>
      <c r="M38" s="424">
        <v>49</v>
      </c>
      <c r="N38" s="403">
        <v>117</v>
      </c>
      <c r="O38" s="424">
        <v>58</v>
      </c>
      <c r="P38" s="424">
        <v>59</v>
      </c>
    </row>
    <row r="39" spans="1:16" ht="13.5" outlineLevel="4">
      <c r="A39" s="61" t="s">
        <v>39</v>
      </c>
      <c r="B39" s="133" t="s">
        <v>77</v>
      </c>
      <c r="C39" s="134" t="s">
        <v>297</v>
      </c>
      <c r="D39" s="197"/>
      <c r="E39" s="406">
        <v>426</v>
      </c>
      <c r="F39" s="407">
        <v>229</v>
      </c>
      <c r="G39" s="408">
        <v>197</v>
      </c>
      <c r="H39" s="406">
        <v>154</v>
      </c>
      <c r="I39" s="425">
        <v>90</v>
      </c>
      <c r="J39" s="425">
        <v>64</v>
      </c>
      <c r="K39" s="406">
        <v>123</v>
      </c>
      <c r="L39" s="425">
        <v>56</v>
      </c>
      <c r="M39" s="425">
        <v>67</v>
      </c>
      <c r="N39" s="406">
        <v>149</v>
      </c>
      <c r="O39" s="425">
        <v>83</v>
      </c>
      <c r="P39" s="425">
        <v>66</v>
      </c>
    </row>
    <row r="40" spans="1:16" ht="13.5" outlineLevel="4">
      <c r="A40" s="61" t="s">
        <v>39</v>
      </c>
      <c r="B40" s="133" t="s">
        <v>77</v>
      </c>
      <c r="C40" s="134" t="s">
        <v>298</v>
      </c>
      <c r="D40" s="197"/>
      <c r="E40" s="406">
        <v>520</v>
      </c>
      <c r="F40" s="407">
        <v>269</v>
      </c>
      <c r="G40" s="408">
        <v>251</v>
      </c>
      <c r="H40" s="406">
        <v>164</v>
      </c>
      <c r="I40" s="425">
        <v>90</v>
      </c>
      <c r="J40" s="425">
        <v>74</v>
      </c>
      <c r="K40" s="406">
        <v>185</v>
      </c>
      <c r="L40" s="425">
        <v>95</v>
      </c>
      <c r="M40" s="425">
        <v>90</v>
      </c>
      <c r="N40" s="406">
        <v>171</v>
      </c>
      <c r="O40" s="425">
        <v>84</v>
      </c>
      <c r="P40" s="425">
        <v>87</v>
      </c>
    </row>
    <row r="41" spans="1:16" ht="13.5" outlineLevel="4">
      <c r="A41" s="115" t="s">
        <v>39</v>
      </c>
      <c r="B41" s="199" t="s">
        <v>77</v>
      </c>
      <c r="C41" s="200" t="s">
        <v>299</v>
      </c>
      <c r="D41" s="201"/>
      <c r="E41" s="415">
        <v>396</v>
      </c>
      <c r="F41" s="416">
        <v>199</v>
      </c>
      <c r="G41" s="417">
        <v>197</v>
      </c>
      <c r="H41" s="415">
        <v>141</v>
      </c>
      <c r="I41" s="426">
        <v>69</v>
      </c>
      <c r="J41" s="426">
        <v>72</v>
      </c>
      <c r="K41" s="415">
        <v>123</v>
      </c>
      <c r="L41" s="426">
        <v>65</v>
      </c>
      <c r="M41" s="426">
        <v>58</v>
      </c>
      <c r="N41" s="415">
        <v>132</v>
      </c>
      <c r="O41" s="426">
        <v>65</v>
      </c>
      <c r="P41" s="426">
        <v>67</v>
      </c>
    </row>
    <row r="42" spans="1:16" s="81" customFormat="1" ht="12.75" outlineLevel="3">
      <c r="A42" s="185" t="s">
        <v>39</v>
      </c>
      <c r="B42" s="202" t="s">
        <v>86</v>
      </c>
      <c r="C42" s="203"/>
      <c r="D42" s="198">
        <v>0</v>
      </c>
      <c r="E42" s="412">
        <v>1668</v>
      </c>
      <c r="F42" s="413">
        <v>862</v>
      </c>
      <c r="G42" s="414">
        <v>806</v>
      </c>
      <c r="H42" s="412">
        <v>569</v>
      </c>
      <c r="I42" s="413">
        <v>306</v>
      </c>
      <c r="J42" s="414">
        <v>263</v>
      </c>
      <c r="K42" s="412">
        <v>530</v>
      </c>
      <c r="L42" s="413">
        <v>266</v>
      </c>
      <c r="M42" s="414">
        <v>264</v>
      </c>
      <c r="N42" s="412">
        <v>569</v>
      </c>
      <c r="O42" s="413">
        <v>290</v>
      </c>
      <c r="P42" s="414">
        <v>279</v>
      </c>
    </row>
    <row r="43" spans="1:16" ht="12.75" outlineLevel="4">
      <c r="A43" s="103" t="s">
        <v>39</v>
      </c>
      <c r="B43" s="142" t="s">
        <v>87</v>
      </c>
      <c r="C43" s="143" t="s">
        <v>300</v>
      </c>
      <c r="D43" s="194"/>
      <c r="E43" s="403">
        <v>944</v>
      </c>
      <c r="F43" s="404">
        <v>495</v>
      </c>
      <c r="G43" s="405">
        <v>449</v>
      </c>
      <c r="H43" s="403">
        <v>319</v>
      </c>
      <c r="I43" s="404">
        <v>154</v>
      </c>
      <c r="J43" s="405">
        <v>165</v>
      </c>
      <c r="K43" s="403">
        <v>313</v>
      </c>
      <c r="L43" s="404">
        <v>171</v>
      </c>
      <c r="M43" s="405">
        <v>142</v>
      </c>
      <c r="N43" s="403">
        <v>312</v>
      </c>
      <c r="O43" s="404">
        <v>170</v>
      </c>
      <c r="P43" s="405">
        <v>142</v>
      </c>
    </row>
    <row r="44" spans="1:16" ht="12.75" outlineLevel="4">
      <c r="A44" s="61" t="s">
        <v>39</v>
      </c>
      <c r="B44" s="133" t="s">
        <v>87</v>
      </c>
      <c r="C44" s="134" t="s">
        <v>301</v>
      </c>
      <c r="D44" s="197"/>
      <c r="E44" s="406">
        <v>778</v>
      </c>
      <c r="F44" s="407">
        <v>382</v>
      </c>
      <c r="G44" s="408">
        <v>396</v>
      </c>
      <c r="H44" s="406">
        <v>290</v>
      </c>
      <c r="I44" s="407">
        <v>150</v>
      </c>
      <c r="J44" s="408">
        <v>140</v>
      </c>
      <c r="K44" s="406">
        <v>256</v>
      </c>
      <c r="L44" s="407">
        <v>124</v>
      </c>
      <c r="M44" s="408">
        <v>132</v>
      </c>
      <c r="N44" s="406">
        <v>232</v>
      </c>
      <c r="O44" s="407">
        <v>108</v>
      </c>
      <c r="P44" s="408">
        <v>124</v>
      </c>
    </row>
    <row r="45" spans="1:16" ht="12.75" outlineLevel="4">
      <c r="A45" s="115" t="s">
        <v>39</v>
      </c>
      <c r="B45" s="199" t="s">
        <v>87</v>
      </c>
      <c r="C45" s="200" t="s">
        <v>302</v>
      </c>
      <c r="D45" s="201"/>
      <c r="E45" s="415">
        <v>273</v>
      </c>
      <c r="F45" s="416">
        <v>143</v>
      </c>
      <c r="G45" s="417">
        <v>130</v>
      </c>
      <c r="H45" s="415">
        <v>91</v>
      </c>
      <c r="I45" s="416">
        <v>46</v>
      </c>
      <c r="J45" s="417">
        <v>45</v>
      </c>
      <c r="K45" s="415">
        <v>85</v>
      </c>
      <c r="L45" s="416">
        <v>44</v>
      </c>
      <c r="M45" s="417">
        <v>41</v>
      </c>
      <c r="N45" s="415">
        <v>97</v>
      </c>
      <c r="O45" s="416">
        <v>53</v>
      </c>
      <c r="P45" s="417">
        <v>44</v>
      </c>
    </row>
    <row r="46" spans="1:16" s="81" customFormat="1" ht="12.75" outlineLevel="3">
      <c r="A46" s="185" t="s">
        <v>39</v>
      </c>
      <c r="B46" s="202" t="s">
        <v>97</v>
      </c>
      <c r="C46" s="203"/>
      <c r="D46" s="198">
        <v>0</v>
      </c>
      <c r="E46" s="412">
        <v>1995</v>
      </c>
      <c r="F46" s="413">
        <v>1020</v>
      </c>
      <c r="G46" s="414">
        <v>975</v>
      </c>
      <c r="H46" s="412">
        <v>700</v>
      </c>
      <c r="I46" s="413">
        <v>350</v>
      </c>
      <c r="J46" s="414">
        <v>350</v>
      </c>
      <c r="K46" s="412">
        <v>654</v>
      </c>
      <c r="L46" s="413">
        <v>339</v>
      </c>
      <c r="M46" s="414">
        <v>315</v>
      </c>
      <c r="N46" s="412">
        <v>641</v>
      </c>
      <c r="O46" s="413">
        <v>331</v>
      </c>
      <c r="P46" s="414">
        <v>310</v>
      </c>
    </row>
    <row r="47" spans="1:16" ht="12.75" outlineLevel="4">
      <c r="A47" s="103" t="s">
        <v>39</v>
      </c>
      <c r="B47" s="142" t="s">
        <v>98</v>
      </c>
      <c r="C47" s="143" t="s">
        <v>303</v>
      </c>
      <c r="D47" s="194"/>
      <c r="E47" s="403">
        <v>561</v>
      </c>
      <c r="F47" s="404">
        <v>284</v>
      </c>
      <c r="G47" s="405">
        <v>277</v>
      </c>
      <c r="H47" s="403">
        <v>205</v>
      </c>
      <c r="I47" s="404">
        <v>93</v>
      </c>
      <c r="J47" s="405">
        <v>112</v>
      </c>
      <c r="K47" s="403">
        <v>202</v>
      </c>
      <c r="L47" s="404">
        <v>111</v>
      </c>
      <c r="M47" s="405">
        <v>91</v>
      </c>
      <c r="N47" s="403">
        <v>154</v>
      </c>
      <c r="O47" s="404">
        <v>80</v>
      </c>
      <c r="P47" s="405">
        <v>74</v>
      </c>
    </row>
    <row r="48" spans="1:16" ht="12.75" outlineLevel="4">
      <c r="A48" s="61" t="s">
        <v>39</v>
      </c>
      <c r="B48" s="133" t="s">
        <v>98</v>
      </c>
      <c r="C48" s="134" t="s">
        <v>304</v>
      </c>
      <c r="D48" s="197"/>
      <c r="E48" s="406">
        <v>510</v>
      </c>
      <c r="F48" s="407">
        <v>273</v>
      </c>
      <c r="G48" s="408">
        <v>237</v>
      </c>
      <c r="H48" s="406">
        <v>162</v>
      </c>
      <c r="I48" s="407">
        <v>91</v>
      </c>
      <c r="J48" s="408">
        <v>71</v>
      </c>
      <c r="K48" s="406">
        <v>179</v>
      </c>
      <c r="L48" s="407">
        <v>104</v>
      </c>
      <c r="M48" s="408">
        <v>75</v>
      </c>
      <c r="N48" s="406">
        <v>169</v>
      </c>
      <c r="O48" s="407">
        <v>78</v>
      </c>
      <c r="P48" s="408">
        <v>91</v>
      </c>
    </row>
    <row r="49" spans="1:16" ht="12.75" outlineLevel="4">
      <c r="A49" s="61" t="s">
        <v>39</v>
      </c>
      <c r="B49" s="133" t="s">
        <v>98</v>
      </c>
      <c r="C49" s="134" t="s">
        <v>305</v>
      </c>
      <c r="D49" s="197"/>
      <c r="E49" s="406">
        <v>830</v>
      </c>
      <c r="F49" s="407">
        <v>398</v>
      </c>
      <c r="G49" s="408">
        <v>432</v>
      </c>
      <c r="H49" s="406">
        <v>298</v>
      </c>
      <c r="I49" s="407">
        <v>147</v>
      </c>
      <c r="J49" s="408">
        <v>151</v>
      </c>
      <c r="K49" s="406">
        <v>265</v>
      </c>
      <c r="L49" s="407">
        <v>132</v>
      </c>
      <c r="M49" s="408">
        <v>133</v>
      </c>
      <c r="N49" s="406">
        <v>267</v>
      </c>
      <c r="O49" s="407">
        <v>119</v>
      </c>
      <c r="P49" s="408">
        <v>148</v>
      </c>
    </row>
    <row r="50" spans="1:16" ht="12.75" outlineLevel="4">
      <c r="A50" s="61" t="s">
        <v>39</v>
      </c>
      <c r="B50" s="133" t="s">
        <v>98</v>
      </c>
      <c r="C50" s="134" t="s">
        <v>306</v>
      </c>
      <c r="D50" s="197"/>
      <c r="E50" s="406">
        <v>277</v>
      </c>
      <c r="F50" s="407">
        <v>150</v>
      </c>
      <c r="G50" s="408">
        <v>127</v>
      </c>
      <c r="H50" s="406">
        <v>93</v>
      </c>
      <c r="I50" s="407">
        <v>50</v>
      </c>
      <c r="J50" s="408">
        <v>43</v>
      </c>
      <c r="K50" s="406">
        <v>78</v>
      </c>
      <c r="L50" s="407">
        <v>48</v>
      </c>
      <c r="M50" s="408">
        <v>30</v>
      </c>
      <c r="N50" s="406">
        <v>106</v>
      </c>
      <c r="O50" s="407">
        <v>52</v>
      </c>
      <c r="P50" s="408">
        <v>54</v>
      </c>
    </row>
    <row r="51" spans="1:16" ht="12.75" outlineLevel="4">
      <c r="A51" s="115" t="s">
        <v>39</v>
      </c>
      <c r="B51" s="199" t="s">
        <v>98</v>
      </c>
      <c r="C51" s="200" t="s">
        <v>307</v>
      </c>
      <c r="D51" s="201"/>
      <c r="E51" s="415">
        <v>253</v>
      </c>
      <c r="F51" s="416">
        <v>131</v>
      </c>
      <c r="G51" s="417">
        <v>122</v>
      </c>
      <c r="H51" s="415">
        <v>87</v>
      </c>
      <c r="I51" s="416">
        <v>38</v>
      </c>
      <c r="J51" s="417">
        <v>49</v>
      </c>
      <c r="K51" s="415">
        <v>90</v>
      </c>
      <c r="L51" s="416">
        <v>49</v>
      </c>
      <c r="M51" s="417">
        <v>41</v>
      </c>
      <c r="N51" s="415">
        <v>76</v>
      </c>
      <c r="O51" s="416">
        <v>44</v>
      </c>
      <c r="P51" s="417">
        <v>32</v>
      </c>
    </row>
    <row r="52" spans="1:16" s="81" customFormat="1" ht="12.75" outlineLevel="3">
      <c r="A52" s="210" t="s">
        <v>39</v>
      </c>
      <c r="B52" s="211" t="s">
        <v>112</v>
      </c>
      <c r="C52" s="208"/>
      <c r="D52" s="209">
        <v>0</v>
      </c>
      <c r="E52" s="421">
        <v>2431</v>
      </c>
      <c r="F52" s="422">
        <v>1236</v>
      </c>
      <c r="G52" s="423">
        <v>1195</v>
      </c>
      <c r="H52" s="421">
        <v>845</v>
      </c>
      <c r="I52" s="422">
        <v>419</v>
      </c>
      <c r="J52" s="423">
        <v>426</v>
      </c>
      <c r="K52" s="421">
        <v>814</v>
      </c>
      <c r="L52" s="422">
        <v>444</v>
      </c>
      <c r="M52" s="423">
        <v>370</v>
      </c>
      <c r="N52" s="421">
        <v>772</v>
      </c>
      <c r="O52" s="422">
        <v>373</v>
      </c>
      <c r="P52" s="423">
        <v>399</v>
      </c>
    </row>
    <row r="53" spans="1:16" ht="12.75" outlineLevel="4">
      <c r="A53" s="212" t="s">
        <v>39</v>
      </c>
      <c r="B53" s="213" t="s">
        <v>113</v>
      </c>
      <c r="C53" s="214" t="s">
        <v>308</v>
      </c>
      <c r="D53" s="215"/>
      <c r="E53" s="427">
        <v>431</v>
      </c>
      <c r="F53" s="428">
        <v>207</v>
      </c>
      <c r="G53" s="429">
        <v>224</v>
      </c>
      <c r="H53" s="427">
        <v>150</v>
      </c>
      <c r="I53" s="428">
        <v>69</v>
      </c>
      <c r="J53" s="429">
        <v>81</v>
      </c>
      <c r="K53" s="427">
        <v>153</v>
      </c>
      <c r="L53" s="428">
        <v>75</v>
      </c>
      <c r="M53" s="429">
        <v>78</v>
      </c>
      <c r="N53" s="427">
        <v>128</v>
      </c>
      <c r="O53" s="428">
        <v>63</v>
      </c>
      <c r="P53" s="429">
        <v>65</v>
      </c>
    </row>
    <row r="54" spans="1:16" s="81" customFormat="1" ht="12.75" outlineLevel="3">
      <c r="A54" s="185" t="s">
        <v>39</v>
      </c>
      <c r="B54" s="205" t="s">
        <v>117</v>
      </c>
      <c r="C54" s="203"/>
      <c r="D54" s="198">
        <v>0</v>
      </c>
      <c r="E54" s="412">
        <v>431</v>
      </c>
      <c r="F54" s="413">
        <v>207</v>
      </c>
      <c r="G54" s="414">
        <v>224</v>
      </c>
      <c r="H54" s="412">
        <v>150</v>
      </c>
      <c r="I54" s="413">
        <v>69</v>
      </c>
      <c r="J54" s="414">
        <v>81</v>
      </c>
      <c r="K54" s="412">
        <v>153</v>
      </c>
      <c r="L54" s="413">
        <v>75</v>
      </c>
      <c r="M54" s="414">
        <v>78</v>
      </c>
      <c r="N54" s="412">
        <v>128</v>
      </c>
      <c r="O54" s="413">
        <v>63</v>
      </c>
      <c r="P54" s="414">
        <v>65</v>
      </c>
    </row>
    <row r="55" spans="1:16" ht="12.75" outlineLevel="4">
      <c r="A55" s="212" t="s">
        <v>39</v>
      </c>
      <c r="B55" s="213" t="s">
        <v>118</v>
      </c>
      <c r="C55" s="214" t="s">
        <v>309</v>
      </c>
      <c r="D55" s="215"/>
      <c r="E55" s="427">
        <v>150</v>
      </c>
      <c r="F55" s="428">
        <v>91</v>
      </c>
      <c r="G55" s="429">
        <v>59</v>
      </c>
      <c r="H55" s="427">
        <v>53</v>
      </c>
      <c r="I55" s="428">
        <v>36</v>
      </c>
      <c r="J55" s="429">
        <v>17</v>
      </c>
      <c r="K55" s="427">
        <v>51</v>
      </c>
      <c r="L55" s="428">
        <v>28</v>
      </c>
      <c r="M55" s="429">
        <v>23</v>
      </c>
      <c r="N55" s="427">
        <v>46</v>
      </c>
      <c r="O55" s="428">
        <v>27</v>
      </c>
      <c r="P55" s="429">
        <v>19</v>
      </c>
    </row>
    <row r="56" spans="1:16" s="81" customFormat="1" ht="12.75" outlineLevel="3">
      <c r="A56" s="210" t="s">
        <v>39</v>
      </c>
      <c r="B56" s="216" t="s">
        <v>123</v>
      </c>
      <c r="C56" s="208"/>
      <c r="D56" s="209">
        <v>0</v>
      </c>
      <c r="E56" s="421">
        <v>150</v>
      </c>
      <c r="F56" s="422">
        <v>91</v>
      </c>
      <c r="G56" s="423">
        <v>59</v>
      </c>
      <c r="H56" s="421">
        <v>53</v>
      </c>
      <c r="I56" s="422">
        <v>36</v>
      </c>
      <c r="J56" s="423">
        <v>17</v>
      </c>
      <c r="K56" s="421">
        <v>51</v>
      </c>
      <c r="L56" s="422">
        <v>28</v>
      </c>
      <c r="M56" s="423">
        <v>23</v>
      </c>
      <c r="N56" s="421">
        <v>46</v>
      </c>
      <c r="O56" s="422">
        <v>27</v>
      </c>
      <c r="P56" s="423">
        <v>19</v>
      </c>
    </row>
    <row r="57" spans="1:16" ht="12.75" outlineLevel="4">
      <c r="A57" s="212" t="s">
        <v>39</v>
      </c>
      <c r="B57" s="213" t="s">
        <v>124</v>
      </c>
      <c r="C57" s="214" t="s">
        <v>310</v>
      </c>
      <c r="D57" s="215"/>
      <c r="E57" s="427">
        <v>225</v>
      </c>
      <c r="F57" s="428">
        <v>123</v>
      </c>
      <c r="G57" s="429">
        <v>102</v>
      </c>
      <c r="H57" s="427">
        <v>67</v>
      </c>
      <c r="I57" s="428">
        <v>34</v>
      </c>
      <c r="J57" s="429">
        <v>33</v>
      </c>
      <c r="K57" s="427">
        <v>76</v>
      </c>
      <c r="L57" s="428">
        <v>48</v>
      </c>
      <c r="M57" s="429">
        <v>28</v>
      </c>
      <c r="N57" s="427">
        <v>82</v>
      </c>
      <c r="O57" s="428">
        <v>41</v>
      </c>
      <c r="P57" s="429">
        <v>41</v>
      </c>
    </row>
    <row r="58" spans="1:16" s="81" customFormat="1" ht="12.75" outlineLevel="3">
      <c r="A58" s="210" t="s">
        <v>39</v>
      </c>
      <c r="B58" s="216" t="s">
        <v>127</v>
      </c>
      <c r="C58" s="208"/>
      <c r="D58" s="209">
        <v>0</v>
      </c>
      <c r="E58" s="421">
        <v>225</v>
      </c>
      <c r="F58" s="422">
        <v>123</v>
      </c>
      <c r="G58" s="423">
        <v>102</v>
      </c>
      <c r="H58" s="421">
        <v>67</v>
      </c>
      <c r="I58" s="422">
        <v>34</v>
      </c>
      <c r="J58" s="423">
        <v>33</v>
      </c>
      <c r="K58" s="421">
        <v>76</v>
      </c>
      <c r="L58" s="422">
        <v>48</v>
      </c>
      <c r="M58" s="423">
        <v>28</v>
      </c>
      <c r="N58" s="421">
        <v>82</v>
      </c>
      <c r="O58" s="422">
        <v>41</v>
      </c>
      <c r="P58" s="423">
        <v>41</v>
      </c>
    </row>
    <row r="59" spans="1:16" ht="12.75" outlineLevel="4">
      <c r="A59" s="103" t="s">
        <v>39</v>
      </c>
      <c r="B59" s="142" t="s">
        <v>128</v>
      </c>
      <c r="C59" s="143" t="s">
        <v>311</v>
      </c>
      <c r="D59" s="194"/>
      <c r="E59" s="403">
        <v>374</v>
      </c>
      <c r="F59" s="404">
        <v>196</v>
      </c>
      <c r="G59" s="405">
        <v>178</v>
      </c>
      <c r="H59" s="403">
        <v>121</v>
      </c>
      <c r="I59" s="404">
        <v>63</v>
      </c>
      <c r="J59" s="405">
        <v>58</v>
      </c>
      <c r="K59" s="403">
        <v>137</v>
      </c>
      <c r="L59" s="404">
        <v>76</v>
      </c>
      <c r="M59" s="405">
        <v>61</v>
      </c>
      <c r="N59" s="403">
        <v>116</v>
      </c>
      <c r="O59" s="404">
        <v>57</v>
      </c>
      <c r="P59" s="405">
        <v>59</v>
      </c>
    </row>
    <row r="60" spans="1:16" ht="12.75" outlineLevel="4">
      <c r="A60" s="61" t="s">
        <v>39</v>
      </c>
      <c r="B60" s="133" t="s">
        <v>128</v>
      </c>
      <c r="C60" s="134" t="s">
        <v>312</v>
      </c>
      <c r="D60" s="197"/>
      <c r="E60" s="406">
        <v>153</v>
      </c>
      <c r="F60" s="407">
        <v>75</v>
      </c>
      <c r="G60" s="408">
        <v>78</v>
      </c>
      <c r="H60" s="406">
        <v>44</v>
      </c>
      <c r="I60" s="407">
        <v>23</v>
      </c>
      <c r="J60" s="408">
        <v>21</v>
      </c>
      <c r="K60" s="406">
        <v>54</v>
      </c>
      <c r="L60" s="407">
        <v>26</v>
      </c>
      <c r="M60" s="408">
        <v>28</v>
      </c>
      <c r="N60" s="406">
        <v>55</v>
      </c>
      <c r="O60" s="407">
        <v>26</v>
      </c>
      <c r="P60" s="408">
        <v>29</v>
      </c>
    </row>
    <row r="61" spans="1:16" ht="12.75" outlineLevel="4">
      <c r="A61" s="115" t="s">
        <v>39</v>
      </c>
      <c r="B61" s="199" t="s">
        <v>128</v>
      </c>
      <c r="C61" s="200" t="s">
        <v>313</v>
      </c>
      <c r="D61" s="201"/>
      <c r="E61" s="415">
        <v>530</v>
      </c>
      <c r="F61" s="416">
        <v>241</v>
      </c>
      <c r="G61" s="417">
        <v>289</v>
      </c>
      <c r="H61" s="415">
        <v>174</v>
      </c>
      <c r="I61" s="416">
        <v>81</v>
      </c>
      <c r="J61" s="417">
        <v>93</v>
      </c>
      <c r="K61" s="415">
        <v>170</v>
      </c>
      <c r="L61" s="416">
        <v>82</v>
      </c>
      <c r="M61" s="417">
        <v>88</v>
      </c>
      <c r="N61" s="415">
        <v>186</v>
      </c>
      <c r="O61" s="416">
        <v>78</v>
      </c>
      <c r="P61" s="417">
        <v>108</v>
      </c>
    </row>
    <row r="62" spans="1:16" s="81" customFormat="1" ht="12.75" outlineLevel="3">
      <c r="A62" s="185" t="s">
        <v>39</v>
      </c>
      <c r="B62" s="202" t="s">
        <v>134</v>
      </c>
      <c r="C62" s="203"/>
      <c r="D62" s="198">
        <v>0</v>
      </c>
      <c r="E62" s="412">
        <v>1057</v>
      </c>
      <c r="F62" s="413">
        <v>512</v>
      </c>
      <c r="G62" s="414">
        <v>545</v>
      </c>
      <c r="H62" s="412">
        <v>339</v>
      </c>
      <c r="I62" s="413">
        <v>167</v>
      </c>
      <c r="J62" s="414">
        <v>172</v>
      </c>
      <c r="K62" s="412">
        <v>361</v>
      </c>
      <c r="L62" s="413">
        <v>184</v>
      </c>
      <c r="M62" s="414">
        <v>177</v>
      </c>
      <c r="N62" s="412">
        <v>357</v>
      </c>
      <c r="O62" s="413">
        <v>161</v>
      </c>
      <c r="P62" s="414">
        <v>196</v>
      </c>
    </row>
    <row r="63" spans="1:16" ht="12.75" outlineLevel="4">
      <c r="A63" s="103" t="s">
        <v>39</v>
      </c>
      <c r="B63" s="142" t="s">
        <v>135</v>
      </c>
      <c r="C63" s="143" t="s">
        <v>314</v>
      </c>
      <c r="D63" s="194"/>
      <c r="E63" s="403">
        <v>60</v>
      </c>
      <c r="F63" s="404">
        <v>28</v>
      </c>
      <c r="G63" s="405">
        <v>32</v>
      </c>
      <c r="H63" s="403">
        <v>18</v>
      </c>
      <c r="I63" s="404">
        <v>11</v>
      </c>
      <c r="J63" s="405">
        <v>7</v>
      </c>
      <c r="K63" s="403">
        <v>24</v>
      </c>
      <c r="L63" s="404">
        <v>8</v>
      </c>
      <c r="M63" s="405">
        <v>16</v>
      </c>
      <c r="N63" s="403">
        <v>18</v>
      </c>
      <c r="O63" s="404">
        <v>9</v>
      </c>
      <c r="P63" s="405">
        <v>9</v>
      </c>
    </row>
    <row r="64" spans="1:16" ht="12.75" outlineLevel="4">
      <c r="A64" s="115" t="s">
        <v>39</v>
      </c>
      <c r="B64" s="199" t="s">
        <v>135</v>
      </c>
      <c r="C64" s="200" t="s">
        <v>315</v>
      </c>
      <c r="D64" s="201"/>
      <c r="E64" s="415">
        <v>56</v>
      </c>
      <c r="F64" s="416">
        <v>28</v>
      </c>
      <c r="G64" s="417">
        <v>28</v>
      </c>
      <c r="H64" s="415">
        <v>18</v>
      </c>
      <c r="I64" s="416">
        <v>8</v>
      </c>
      <c r="J64" s="417">
        <v>10</v>
      </c>
      <c r="K64" s="415">
        <v>19</v>
      </c>
      <c r="L64" s="416">
        <v>13</v>
      </c>
      <c r="M64" s="417">
        <v>6</v>
      </c>
      <c r="N64" s="415">
        <v>19</v>
      </c>
      <c r="O64" s="416">
        <v>7</v>
      </c>
      <c r="P64" s="417">
        <v>12</v>
      </c>
    </row>
    <row r="65" spans="1:16" s="81" customFormat="1" ht="12.75" outlineLevel="3">
      <c r="A65" s="185" t="s">
        <v>39</v>
      </c>
      <c r="B65" s="202" t="s">
        <v>139</v>
      </c>
      <c r="C65" s="203"/>
      <c r="D65" s="198">
        <v>0</v>
      </c>
      <c r="E65" s="412">
        <v>116</v>
      </c>
      <c r="F65" s="413">
        <v>56</v>
      </c>
      <c r="G65" s="414">
        <v>60</v>
      </c>
      <c r="H65" s="412">
        <v>36</v>
      </c>
      <c r="I65" s="413">
        <v>19</v>
      </c>
      <c r="J65" s="414">
        <v>17</v>
      </c>
      <c r="K65" s="412">
        <v>43</v>
      </c>
      <c r="L65" s="413">
        <v>21</v>
      </c>
      <c r="M65" s="414">
        <v>22</v>
      </c>
      <c r="N65" s="412">
        <v>37</v>
      </c>
      <c r="O65" s="413">
        <v>16</v>
      </c>
      <c r="P65" s="414">
        <v>21</v>
      </c>
    </row>
    <row r="66" spans="1:16" s="81" customFormat="1" ht="12.75" outlineLevel="2">
      <c r="A66" s="206" t="s">
        <v>140</v>
      </c>
      <c r="B66" s="207"/>
      <c r="C66" s="208"/>
      <c r="D66" s="209">
        <v>0</v>
      </c>
      <c r="E66" s="421">
        <v>14636</v>
      </c>
      <c r="F66" s="422">
        <v>7467</v>
      </c>
      <c r="G66" s="423">
        <v>7169</v>
      </c>
      <c r="H66" s="421">
        <v>4927</v>
      </c>
      <c r="I66" s="422">
        <v>2537</v>
      </c>
      <c r="J66" s="423">
        <v>2390</v>
      </c>
      <c r="K66" s="421">
        <v>4901</v>
      </c>
      <c r="L66" s="422">
        <v>2526</v>
      </c>
      <c r="M66" s="423">
        <v>2375</v>
      </c>
      <c r="N66" s="421">
        <v>4808</v>
      </c>
      <c r="O66" s="422">
        <v>2404</v>
      </c>
      <c r="P66" s="423">
        <v>2404</v>
      </c>
    </row>
    <row r="67" spans="1:16" ht="12.75" outlineLevel="4">
      <c r="A67" s="103" t="s">
        <v>141</v>
      </c>
      <c r="B67" s="142" t="s">
        <v>142</v>
      </c>
      <c r="C67" s="143" t="s">
        <v>316</v>
      </c>
      <c r="D67" s="194"/>
      <c r="E67" s="403">
        <v>509</v>
      </c>
      <c r="F67" s="404">
        <v>271</v>
      </c>
      <c r="G67" s="405">
        <v>238</v>
      </c>
      <c r="H67" s="403">
        <v>169</v>
      </c>
      <c r="I67" s="404">
        <v>96</v>
      </c>
      <c r="J67" s="405">
        <v>73</v>
      </c>
      <c r="K67" s="403">
        <v>174</v>
      </c>
      <c r="L67" s="404">
        <v>98</v>
      </c>
      <c r="M67" s="405">
        <v>76</v>
      </c>
      <c r="N67" s="403">
        <v>166</v>
      </c>
      <c r="O67" s="404">
        <v>77</v>
      </c>
      <c r="P67" s="405">
        <v>89</v>
      </c>
    </row>
    <row r="68" spans="1:16" ht="12.75" outlineLevel="4">
      <c r="A68" s="61" t="s">
        <v>141</v>
      </c>
      <c r="B68" s="133" t="s">
        <v>142</v>
      </c>
      <c r="C68" s="134" t="s">
        <v>317</v>
      </c>
      <c r="D68" s="197"/>
      <c r="E68" s="406">
        <v>22</v>
      </c>
      <c r="F68" s="407">
        <v>8</v>
      </c>
      <c r="G68" s="408">
        <v>14</v>
      </c>
      <c r="H68" s="406">
        <v>11</v>
      </c>
      <c r="I68" s="407">
        <v>3</v>
      </c>
      <c r="J68" s="408">
        <v>8</v>
      </c>
      <c r="K68" s="406">
        <v>3</v>
      </c>
      <c r="L68" s="407">
        <v>1</v>
      </c>
      <c r="M68" s="408">
        <v>2</v>
      </c>
      <c r="N68" s="406">
        <v>8</v>
      </c>
      <c r="O68" s="407">
        <v>4</v>
      </c>
      <c r="P68" s="408">
        <v>4</v>
      </c>
    </row>
    <row r="69" spans="1:16" ht="12.75" outlineLevel="4">
      <c r="A69" s="61" t="s">
        <v>141</v>
      </c>
      <c r="B69" s="133" t="s">
        <v>142</v>
      </c>
      <c r="C69" s="134" t="s">
        <v>318</v>
      </c>
      <c r="D69" s="197"/>
      <c r="E69" s="406">
        <v>228</v>
      </c>
      <c r="F69" s="407">
        <v>128</v>
      </c>
      <c r="G69" s="408">
        <v>100</v>
      </c>
      <c r="H69" s="406">
        <v>79</v>
      </c>
      <c r="I69" s="407">
        <v>44</v>
      </c>
      <c r="J69" s="408">
        <v>35</v>
      </c>
      <c r="K69" s="406">
        <v>78</v>
      </c>
      <c r="L69" s="407">
        <v>40</v>
      </c>
      <c r="M69" s="408">
        <v>38</v>
      </c>
      <c r="N69" s="406">
        <v>71</v>
      </c>
      <c r="O69" s="407">
        <v>44</v>
      </c>
      <c r="P69" s="408">
        <v>27</v>
      </c>
    </row>
    <row r="70" spans="1:16" ht="12.75" outlineLevel="4">
      <c r="A70" s="61" t="s">
        <v>141</v>
      </c>
      <c r="B70" s="133" t="s">
        <v>142</v>
      </c>
      <c r="C70" s="134" t="s">
        <v>319</v>
      </c>
      <c r="D70" s="197"/>
      <c r="E70" s="406">
        <v>72</v>
      </c>
      <c r="F70" s="407">
        <v>36</v>
      </c>
      <c r="G70" s="408">
        <v>36</v>
      </c>
      <c r="H70" s="406">
        <v>24</v>
      </c>
      <c r="I70" s="407">
        <v>12</v>
      </c>
      <c r="J70" s="408">
        <v>12</v>
      </c>
      <c r="K70" s="406">
        <v>20</v>
      </c>
      <c r="L70" s="407">
        <v>10</v>
      </c>
      <c r="M70" s="408">
        <v>10</v>
      </c>
      <c r="N70" s="406">
        <v>28</v>
      </c>
      <c r="O70" s="407">
        <v>14</v>
      </c>
      <c r="P70" s="408">
        <v>14</v>
      </c>
    </row>
    <row r="71" spans="1:16" ht="12.75" outlineLevel="4">
      <c r="A71" s="61" t="s">
        <v>141</v>
      </c>
      <c r="B71" s="133" t="s">
        <v>142</v>
      </c>
      <c r="C71" s="134" t="s">
        <v>320</v>
      </c>
      <c r="D71" s="197"/>
      <c r="E71" s="406">
        <v>655</v>
      </c>
      <c r="F71" s="407">
        <v>311</v>
      </c>
      <c r="G71" s="408">
        <v>344</v>
      </c>
      <c r="H71" s="406">
        <v>185</v>
      </c>
      <c r="I71" s="407">
        <v>86</v>
      </c>
      <c r="J71" s="408">
        <v>99</v>
      </c>
      <c r="K71" s="406">
        <v>221</v>
      </c>
      <c r="L71" s="407">
        <v>106</v>
      </c>
      <c r="M71" s="408">
        <v>115</v>
      </c>
      <c r="N71" s="406">
        <v>249</v>
      </c>
      <c r="O71" s="407">
        <v>119</v>
      </c>
      <c r="P71" s="408">
        <v>130</v>
      </c>
    </row>
    <row r="72" spans="1:16" ht="12.75" outlineLevel="4">
      <c r="A72" s="61" t="s">
        <v>141</v>
      </c>
      <c r="B72" s="133" t="s">
        <v>142</v>
      </c>
      <c r="C72" s="134" t="s">
        <v>321</v>
      </c>
      <c r="D72" s="197"/>
      <c r="E72" s="406">
        <v>346</v>
      </c>
      <c r="F72" s="407">
        <v>183</v>
      </c>
      <c r="G72" s="408">
        <v>163</v>
      </c>
      <c r="H72" s="406">
        <v>114</v>
      </c>
      <c r="I72" s="407">
        <v>59</v>
      </c>
      <c r="J72" s="408">
        <v>55</v>
      </c>
      <c r="K72" s="406">
        <v>115</v>
      </c>
      <c r="L72" s="407">
        <v>55</v>
      </c>
      <c r="M72" s="408">
        <v>60</v>
      </c>
      <c r="N72" s="406">
        <v>117</v>
      </c>
      <c r="O72" s="407">
        <v>69</v>
      </c>
      <c r="P72" s="408">
        <v>48</v>
      </c>
    </row>
    <row r="73" spans="1:16" ht="12.75" outlineLevel="4">
      <c r="A73" s="115" t="s">
        <v>141</v>
      </c>
      <c r="B73" s="199" t="s">
        <v>142</v>
      </c>
      <c r="C73" s="200" t="s">
        <v>322</v>
      </c>
      <c r="D73" s="201"/>
      <c r="E73" s="415">
        <v>354</v>
      </c>
      <c r="F73" s="416">
        <v>194</v>
      </c>
      <c r="G73" s="417">
        <v>160</v>
      </c>
      <c r="H73" s="415">
        <v>154</v>
      </c>
      <c r="I73" s="416">
        <v>96</v>
      </c>
      <c r="J73" s="417">
        <v>58</v>
      </c>
      <c r="K73" s="415">
        <v>101</v>
      </c>
      <c r="L73" s="416">
        <v>47</v>
      </c>
      <c r="M73" s="417">
        <v>54</v>
      </c>
      <c r="N73" s="415">
        <v>99</v>
      </c>
      <c r="O73" s="416">
        <v>51</v>
      </c>
      <c r="P73" s="417">
        <v>48</v>
      </c>
    </row>
    <row r="74" spans="1:16" s="81" customFormat="1" ht="12.75" outlineLevel="3">
      <c r="A74" s="185" t="s">
        <v>141</v>
      </c>
      <c r="B74" s="202" t="s">
        <v>160</v>
      </c>
      <c r="C74" s="203"/>
      <c r="D74" s="198">
        <v>0</v>
      </c>
      <c r="E74" s="412">
        <v>2186</v>
      </c>
      <c r="F74" s="413">
        <v>1131</v>
      </c>
      <c r="G74" s="414">
        <v>1055</v>
      </c>
      <c r="H74" s="412">
        <v>736</v>
      </c>
      <c r="I74" s="413">
        <v>396</v>
      </c>
      <c r="J74" s="414">
        <v>340</v>
      </c>
      <c r="K74" s="412">
        <v>712</v>
      </c>
      <c r="L74" s="413">
        <v>357</v>
      </c>
      <c r="M74" s="414">
        <v>355</v>
      </c>
      <c r="N74" s="412">
        <v>738</v>
      </c>
      <c r="O74" s="413">
        <v>378</v>
      </c>
      <c r="P74" s="414">
        <v>360</v>
      </c>
    </row>
    <row r="75" spans="1:16" ht="12.75" outlineLevel="4">
      <c r="A75" s="103" t="s">
        <v>141</v>
      </c>
      <c r="B75" s="142" t="s">
        <v>161</v>
      </c>
      <c r="C75" s="143" t="s">
        <v>324</v>
      </c>
      <c r="D75" s="194"/>
      <c r="E75" s="403">
        <v>382</v>
      </c>
      <c r="F75" s="404">
        <v>210</v>
      </c>
      <c r="G75" s="405">
        <v>172</v>
      </c>
      <c r="H75" s="403">
        <v>135</v>
      </c>
      <c r="I75" s="404">
        <v>67</v>
      </c>
      <c r="J75" s="405">
        <v>68</v>
      </c>
      <c r="K75" s="403">
        <v>121</v>
      </c>
      <c r="L75" s="404">
        <v>74</v>
      </c>
      <c r="M75" s="405">
        <v>47</v>
      </c>
      <c r="N75" s="403">
        <v>126</v>
      </c>
      <c r="O75" s="404">
        <v>69</v>
      </c>
      <c r="P75" s="405">
        <v>57</v>
      </c>
    </row>
    <row r="76" spans="1:16" ht="12.75" outlineLevel="4">
      <c r="A76" s="61" t="s">
        <v>141</v>
      </c>
      <c r="B76" s="133" t="s">
        <v>161</v>
      </c>
      <c r="C76" s="134" t="s">
        <v>325</v>
      </c>
      <c r="D76" s="197"/>
      <c r="E76" s="406">
        <v>136</v>
      </c>
      <c r="F76" s="407">
        <v>69</v>
      </c>
      <c r="G76" s="408">
        <v>67</v>
      </c>
      <c r="H76" s="406">
        <v>48</v>
      </c>
      <c r="I76" s="407">
        <v>32</v>
      </c>
      <c r="J76" s="408">
        <v>16</v>
      </c>
      <c r="K76" s="406">
        <v>42</v>
      </c>
      <c r="L76" s="407">
        <v>19</v>
      </c>
      <c r="M76" s="408">
        <v>23</v>
      </c>
      <c r="N76" s="406">
        <v>46</v>
      </c>
      <c r="O76" s="407">
        <v>18</v>
      </c>
      <c r="P76" s="408">
        <v>28</v>
      </c>
    </row>
    <row r="77" spans="1:16" ht="12.75" outlineLevel="4">
      <c r="A77" s="61" t="s">
        <v>141</v>
      </c>
      <c r="B77" s="133" t="s">
        <v>161</v>
      </c>
      <c r="C77" s="134" t="s">
        <v>326</v>
      </c>
      <c r="D77" s="197"/>
      <c r="E77" s="406">
        <v>98</v>
      </c>
      <c r="F77" s="407">
        <v>51</v>
      </c>
      <c r="G77" s="408">
        <v>47</v>
      </c>
      <c r="H77" s="406">
        <v>34</v>
      </c>
      <c r="I77" s="407">
        <v>17</v>
      </c>
      <c r="J77" s="408">
        <v>17</v>
      </c>
      <c r="K77" s="406">
        <v>34</v>
      </c>
      <c r="L77" s="407">
        <v>20</v>
      </c>
      <c r="M77" s="408">
        <v>14</v>
      </c>
      <c r="N77" s="406">
        <v>30</v>
      </c>
      <c r="O77" s="407">
        <v>14</v>
      </c>
      <c r="P77" s="408">
        <v>16</v>
      </c>
    </row>
    <row r="78" spans="1:16" ht="12.75" outlineLevel="4">
      <c r="A78" s="61" t="s">
        <v>141</v>
      </c>
      <c r="B78" s="133" t="s">
        <v>161</v>
      </c>
      <c r="C78" s="134" t="s">
        <v>323</v>
      </c>
      <c r="D78" s="197"/>
      <c r="E78" s="406">
        <v>62</v>
      </c>
      <c r="F78" s="407">
        <v>23</v>
      </c>
      <c r="G78" s="408">
        <v>39</v>
      </c>
      <c r="H78" s="406">
        <v>15</v>
      </c>
      <c r="I78" s="407">
        <v>5</v>
      </c>
      <c r="J78" s="408">
        <v>10</v>
      </c>
      <c r="K78" s="406">
        <v>19</v>
      </c>
      <c r="L78" s="407">
        <v>7</v>
      </c>
      <c r="M78" s="408">
        <v>12</v>
      </c>
      <c r="N78" s="406">
        <v>28</v>
      </c>
      <c r="O78" s="407">
        <v>11</v>
      </c>
      <c r="P78" s="408">
        <v>17</v>
      </c>
    </row>
    <row r="79" spans="1:16" ht="12.75" outlineLevel="4">
      <c r="A79" s="115" t="s">
        <v>141</v>
      </c>
      <c r="B79" s="199" t="s">
        <v>161</v>
      </c>
      <c r="C79" s="200" t="s">
        <v>327</v>
      </c>
      <c r="D79" s="201"/>
      <c r="E79" s="415">
        <v>13</v>
      </c>
      <c r="F79" s="416">
        <v>11</v>
      </c>
      <c r="G79" s="417">
        <v>2</v>
      </c>
      <c r="H79" s="415">
        <v>3</v>
      </c>
      <c r="I79" s="416">
        <v>3</v>
      </c>
      <c r="J79" s="417">
        <v>0</v>
      </c>
      <c r="K79" s="415">
        <v>6</v>
      </c>
      <c r="L79" s="416">
        <v>5</v>
      </c>
      <c r="M79" s="417">
        <v>1</v>
      </c>
      <c r="N79" s="415">
        <v>4</v>
      </c>
      <c r="O79" s="416">
        <v>3</v>
      </c>
      <c r="P79" s="417">
        <v>1</v>
      </c>
    </row>
    <row r="80" spans="1:16" s="81" customFormat="1" ht="12.75" outlineLevel="3">
      <c r="A80" s="185" t="s">
        <v>141</v>
      </c>
      <c r="B80" s="202" t="s">
        <v>169</v>
      </c>
      <c r="C80" s="203"/>
      <c r="D80" s="198">
        <v>0</v>
      </c>
      <c r="E80" s="412">
        <v>691</v>
      </c>
      <c r="F80" s="413">
        <v>364</v>
      </c>
      <c r="G80" s="414">
        <v>327</v>
      </c>
      <c r="H80" s="412">
        <v>235</v>
      </c>
      <c r="I80" s="413">
        <v>124</v>
      </c>
      <c r="J80" s="414">
        <v>111</v>
      </c>
      <c r="K80" s="412">
        <v>222</v>
      </c>
      <c r="L80" s="413">
        <v>125</v>
      </c>
      <c r="M80" s="414">
        <v>97</v>
      </c>
      <c r="N80" s="412">
        <v>234</v>
      </c>
      <c r="O80" s="413">
        <v>115</v>
      </c>
      <c r="P80" s="414">
        <v>119</v>
      </c>
    </row>
    <row r="81" spans="1:16" ht="12.75" outlineLevel="4">
      <c r="A81" s="103" t="s">
        <v>141</v>
      </c>
      <c r="B81" s="142" t="s">
        <v>170</v>
      </c>
      <c r="C81" s="143" t="s">
        <v>328</v>
      </c>
      <c r="D81" s="194"/>
      <c r="E81" s="403">
        <v>154</v>
      </c>
      <c r="F81" s="404">
        <v>80</v>
      </c>
      <c r="G81" s="405">
        <v>74</v>
      </c>
      <c r="H81" s="403">
        <v>47</v>
      </c>
      <c r="I81" s="404">
        <v>25</v>
      </c>
      <c r="J81" s="405">
        <v>22</v>
      </c>
      <c r="K81" s="403">
        <v>47</v>
      </c>
      <c r="L81" s="404">
        <v>25</v>
      </c>
      <c r="M81" s="405">
        <v>22</v>
      </c>
      <c r="N81" s="403">
        <v>60</v>
      </c>
      <c r="O81" s="404">
        <v>30</v>
      </c>
      <c r="P81" s="405">
        <v>30</v>
      </c>
    </row>
    <row r="82" spans="1:16" ht="12.75" outlineLevel="4">
      <c r="A82" s="61" t="s">
        <v>141</v>
      </c>
      <c r="B82" s="133" t="s">
        <v>170</v>
      </c>
      <c r="C82" s="134" t="s">
        <v>329</v>
      </c>
      <c r="D82" s="197"/>
      <c r="E82" s="406">
        <v>74</v>
      </c>
      <c r="F82" s="407">
        <v>41</v>
      </c>
      <c r="G82" s="408">
        <v>33</v>
      </c>
      <c r="H82" s="406">
        <v>23</v>
      </c>
      <c r="I82" s="407">
        <v>12</v>
      </c>
      <c r="J82" s="408">
        <v>11</v>
      </c>
      <c r="K82" s="406">
        <v>25</v>
      </c>
      <c r="L82" s="407">
        <v>16</v>
      </c>
      <c r="M82" s="408">
        <v>9</v>
      </c>
      <c r="N82" s="406">
        <v>26</v>
      </c>
      <c r="O82" s="407">
        <v>13</v>
      </c>
      <c r="P82" s="408">
        <v>13</v>
      </c>
    </row>
    <row r="83" spans="1:16" ht="12.75" outlineLevel="4">
      <c r="A83" s="115" t="s">
        <v>141</v>
      </c>
      <c r="B83" s="199" t="s">
        <v>170</v>
      </c>
      <c r="C83" s="200" t="s">
        <v>330</v>
      </c>
      <c r="D83" s="201"/>
      <c r="E83" s="415">
        <v>45</v>
      </c>
      <c r="F83" s="416">
        <v>18</v>
      </c>
      <c r="G83" s="417">
        <v>27</v>
      </c>
      <c r="H83" s="415">
        <v>12</v>
      </c>
      <c r="I83" s="416">
        <v>8</v>
      </c>
      <c r="J83" s="417">
        <v>4</v>
      </c>
      <c r="K83" s="415">
        <v>17</v>
      </c>
      <c r="L83" s="416">
        <v>2</v>
      </c>
      <c r="M83" s="417">
        <v>15</v>
      </c>
      <c r="N83" s="415">
        <v>16</v>
      </c>
      <c r="O83" s="416">
        <v>8</v>
      </c>
      <c r="P83" s="417">
        <v>8</v>
      </c>
    </row>
    <row r="84" spans="1:16" s="81" customFormat="1" ht="12.75" outlineLevel="3">
      <c r="A84" s="185" t="s">
        <v>141</v>
      </c>
      <c r="B84" s="202" t="s">
        <v>176</v>
      </c>
      <c r="C84" s="203"/>
      <c r="D84" s="198">
        <v>0</v>
      </c>
      <c r="E84" s="412">
        <v>273</v>
      </c>
      <c r="F84" s="413">
        <v>139</v>
      </c>
      <c r="G84" s="414">
        <v>134</v>
      </c>
      <c r="H84" s="412">
        <v>82</v>
      </c>
      <c r="I84" s="413">
        <v>45</v>
      </c>
      <c r="J84" s="414">
        <v>37</v>
      </c>
      <c r="K84" s="412">
        <v>89</v>
      </c>
      <c r="L84" s="413">
        <v>43</v>
      </c>
      <c r="M84" s="414">
        <v>46</v>
      </c>
      <c r="N84" s="412">
        <v>102</v>
      </c>
      <c r="O84" s="413">
        <v>51</v>
      </c>
      <c r="P84" s="414">
        <v>51</v>
      </c>
    </row>
    <row r="85" spans="1:16" s="81" customFormat="1" ht="12.75" outlineLevel="2">
      <c r="A85" s="25" t="s">
        <v>177</v>
      </c>
      <c r="B85" s="217"/>
      <c r="C85" s="203"/>
      <c r="D85" s="198">
        <v>0</v>
      </c>
      <c r="E85" s="412">
        <v>3150</v>
      </c>
      <c r="F85" s="413">
        <v>1634</v>
      </c>
      <c r="G85" s="414">
        <v>1516</v>
      </c>
      <c r="H85" s="412">
        <v>1053</v>
      </c>
      <c r="I85" s="413">
        <v>565</v>
      </c>
      <c r="J85" s="414">
        <v>488</v>
      </c>
      <c r="K85" s="412">
        <v>1023</v>
      </c>
      <c r="L85" s="413">
        <v>525</v>
      </c>
      <c r="M85" s="414">
        <v>498</v>
      </c>
      <c r="N85" s="412">
        <v>1074</v>
      </c>
      <c r="O85" s="413">
        <v>544</v>
      </c>
      <c r="P85" s="414">
        <v>530</v>
      </c>
    </row>
    <row r="86" spans="1:16" ht="12.75" outlineLevel="4">
      <c r="A86" s="103" t="s">
        <v>178</v>
      </c>
      <c r="B86" s="142" t="s">
        <v>179</v>
      </c>
      <c r="C86" s="143" t="s">
        <v>331</v>
      </c>
      <c r="D86" s="194"/>
      <c r="E86" s="403">
        <v>556</v>
      </c>
      <c r="F86" s="404">
        <v>293</v>
      </c>
      <c r="G86" s="405">
        <v>263</v>
      </c>
      <c r="H86" s="403">
        <v>172</v>
      </c>
      <c r="I86" s="404">
        <v>84</v>
      </c>
      <c r="J86" s="405">
        <v>88</v>
      </c>
      <c r="K86" s="403">
        <v>180</v>
      </c>
      <c r="L86" s="404">
        <v>102</v>
      </c>
      <c r="M86" s="405">
        <v>78</v>
      </c>
      <c r="N86" s="403">
        <v>204</v>
      </c>
      <c r="O86" s="404">
        <v>107</v>
      </c>
      <c r="P86" s="405">
        <v>97</v>
      </c>
    </row>
    <row r="87" spans="1:16" ht="12.75" outlineLevel="4">
      <c r="A87" s="61" t="s">
        <v>178</v>
      </c>
      <c r="B87" s="133" t="s">
        <v>179</v>
      </c>
      <c r="C87" s="134" t="s">
        <v>332</v>
      </c>
      <c r="D87" s="197"/>
      <c r="E87" s="406">
        <v>48</v>
      </c>
      <c r="F87" s="407">
        <v>30</v>
      </c>
      <c r="G87" s="408">
        <v>18</v>
      </c>
      <c r="H87" s="406">
        <v>15</v>
      </c>
      <c r="I87" s="407">
        <v>12</v>
      </c>
      <c r="J87" s="408">
        <v>3</v>
      </c>
      <c r="K87" s="406">
        <v>17</v>
      </c>
      <c r="L87" s="407">
        <v>9</v>
      </c>
      <c r="M87" s="408">
        <v>8</v>
      </c>
      <c r="N87" s="406">
        <v>16</v>
      </c>
      <c r="O87" s="407">
        <v>9</v>
      </c>
      <c r="P87" s="408">
        <v>7</v>
      </c>
    </row>
    <row r="88" spans="1:16" ht="12.75" outlineLevel="4">
      <c r="A88" s="61" t="s">
        <v>178</v>
      </c>
      <c r="B88" s="133" t="s">
        <v>179</v>
      </c>
      <c r="C88" s="134" t="s">
        <v>333</v>
      </c>
      <c r="D88" s="197"/>
      <c r="E88" s="406">
        <v>77</v>
      </c>
      <c r="F88" s="407">
        <v>32</v>
      </c>
      <c r="G88" s="408">
        <v>45</v>
      </c>
      <c r="H88" s="406">
        <v>26</v>
      </c>
      <c r="I88" s="407">
        <v>11</v>
      </c>
      <c r="J88" s="408">
        <v>15</v>
      </c>
      <c r="K88" s="406">
        <v>30</v>
      </c>
      <c r="L88" s="407">
        <v>11</v>
      </c>
      <c r="M88" s="408">
        <v>19</v>
      </c>
      <c r="N88" s="406">
        <v>21</v>
      </c>
      <c r="O88" s="407">
        <v>10</v>
      </c>
      <c r="P88" s="408">
        <v>11</v>
      </c>
    </row>
    <row r="89" spans="1:16" ht="12.75" outlineLevel="4">
      <c r="A89" s="61" t="s">
        <v>178</v>
      </c>
      <c r="B89" s="133" t="s">
        <v>179</v>
      </c>
      <c r="C89" s="134" t="s">
        <v>334</v>
      </c>
      <c r="D89" s="197"/>
      <c r="E89" s="406">
        <v>44</v>
      </c>
      <c r="F89" s="407">
        <v>28</v>
      </c>
      <c r="G89" s="408">
        <v>16</v>
      </c>
      <c r="H89" s="406">
        <v>15</v>
      </c>
      <c r="I89" s="407">
        <v>10</v>
      </c>
      <c r="J89" s="408">
        <v>5</v>
      </c>
      <c r="K89" s="406">
        <v>15</v>
      </c>
      <c r="L89" s="407">
        <v>8</v>
      </c>
      <c r="M89" s="408">
        <v>7</v>
      </c>
      <c r="N89" s="406">
        <v>14</v>
      </c>
      <c r="O89" s="407">
        <v>10</v>
      </c>
      <c r="P89" s="408">
        <v>4</v>
      </c>
    </row>
    <row r="90" spans="1:16" ht="12.75" outlineLevel="4">
      <c r="A90" s="61" t="s">
        <v>178</v>
      </c>
      <c r="B90" s="133" t="s">
        <v>179</v>
      </c>
      <c r="C90" s="134" t="s">
        <v>335</v>
      </c>
      <c r="D90" s="197"/>
      <c r="E90" s="406">
        <v>13</v>
      </c>
      <c r="F90" s="407">
        <v>8</v>
      </c>
      <c r="G90" s="408">
        <v>5</v>
      </c>
      <c r="H90" s="406">
        <v>4</v>
      </c>
      <c r="I90" s="407">
        <v>2</v>
      </c>
      <c r="J90" s="408">
        <v>2</v>
      </c>
      <c r="K90" s="406">
        <v>3</v>
      </c>
      <c r="L90" s="407">
        <v>3</v>
      </c>
      <c r="M90" s="408">
        <v>0</v>
      </c>
      <c r="N90" s="406">
        <v>6</v>
      </c>
      <c r="O90" s="407">
        <v>3</v>
      </c>
      <c r="P90" s="408">
        <v>3</v>
      </c>
    </row>
    <row r="91" spans="1:16" ht="12.75" outlineLevel="4">
      <c r="A91" s="115" t="s">
        <v>178</v>
      </c>
      <c r="B91" s="199" t="s">
        <v>179</v>
      </c>
      <c r="C91" s="200" t="s">
        <v>336</v>
      </c>
      <c r="D91" s="201"/>
      <c r="E91" s="415">
        <v>76</v>
      </c>
      <c r="F91" s="416">
        <v>36</v>
      </c>
      <c r="G91" s="417">
        <v>40</v>
      </c>
      <c r="H91" s="415">
        <v>24</v>
      </c>
      <c r="I91" s="416">
        <v>9</v>
      </c>
      <c r="J91" s="417">
        <v>15</v>
      </c>
      <c r="K91" s="415">
        <v>30</v>
      </c>
      <c r="L91" s="416">
        <v>15</v>
      </c>
      <c r="M91" s="417">
        <v>15</v>
      </c>
      <c r="N91" s="415">
        <v>22</v>
      </c>
      <c r="O91" s="416">
        <v>12</v>
      </c>
      <c r="P91" s="417">
        <v>10</v>
      </c>
    </row>
    <row r="92" spans="1:16" s="81" customFormat="1" ht="12.75" outlineLevel="3">
      <c r="A92" s="185" t="s">
        <v>178</v>
      </c>
      <c r="B92" s="202" t="s">
        <v>190</v>
      </c>
      <c r="C92" s="203"/>
      <c r="D92" s="198">
        <v>0</v>
      </c>
      <c r="E92" s="412">
        <v>814</v>
      </c>
      <c r="F92" s="413">
        <v>427</v>
      </c>
      <c r="G92" s="414">
        <v>387</v>
      </c>
      <c r="H92" s="412">
        <v>256</v>
      </c>
      <c r="I92" s="413">
        <v>128</v>
      </c>
      <c r="J92" s="414">
        <v>128</v>
      </c>
      <c r="K92" s="412">
        <v>275</v>
      </c>
      <c r="L92" s="413">
        <v>148</v>
      </c>
      <c r="M92" s="414">
        <v>127</v>
      </c>
      <c r="N92" s="412">
        <v>283</v>
      </c>
      <c r="O92" s="413">
        <v>151</v>
      </c>
      <c r="P92" s="414">
        <v>132</v>
      </c>
    </row>
    <row r="93" spans="1:16" ht="12.75" outlineLevel="4">
      <c r="A93" s="103" t="s">
        <v>178</v>
      </c>
      <c r="B93" s="142" t="s">
        <v>191</v>
      </c>
      <c r="C93" s="143" t="s">
        <v>337</v>
      </c>
      <c r="D93" s="194"/>
      <c r="E93" s="403">
        <v>230</v>
      </c>
      <c r="F93" s="404">
        <v>128</v>
      </c>
      <c r="G93" s="405">
        <v>102</v>
      </c>
      <c r="H93" s="403">
        <v>84</v>
      </c>
      <c r="I93" s="404">
        <v>45</v>
      </c>
      <c r="J93" s="405">
        <v>39</v>
      </c>
      <c r="K93" s="403">
        <v>65</v>
      </c>
      <c r="L93" s="404">
        <v>39</v>
      </c>
      <c r="M93" s="405">
        <v>26</v>
      </c>
      <c r="N93" s="403">
        <v>81</v>
      </c>
      <c r="O93" s="404">
        <v>44</v>
      </c>
      <c r="P93" s="405">
        <v>37</v>
      </c>
    </row>
    <row r="94" spans="1:16" ht="12.75" outlineLevel="4">
      <c r="A94" s="61" t="s">
        <v>178</v>
      </c>
      <c r="B94" s="133" t="s">
        <v>191</v>
      </c>
      <c r="C94" s="134" t="s">
        <v>338</v>
      </c>
      <c r="D94" s="197"/>
      <c r="E94" s="406">
        <v>514</v>
      </c>
      <c r="F94" s="407">
        <v>267</v>
      </c>
      <c r="G94" s="408">
        <v>247</v>
      </c>
      <c r="H94" s="406">
        <v>180</v>
      </c>
      <c r="I94" s="407">
        <v>94</v>
      </c>
      <c r="J94" s="408">
        <v>86</v>
      </c>
      <c r="K94" s="406">
        <v>165</v>
      </c>
      <c r="L94" s="407">
        <v>89</v>
      </c>
      <c r="M94" s="408">
        <v>76</v>
      </c>
      <c r="N94" s="406">
        <v>169</v>
      </c>
      <c r="O94" s="407">
        <v>84</v>
      </c>
      <c r="P94" s="408">
        <v>85</v>
      </c>
    </row>
    <row r="95" spans="1:16" ht="12.75" outlineLevel="4">
      <c r="A95" s="61" t="s">
        <v>178</v>
      </c>
      <c r="B95" s="133" t="s">
        <v>191</v>
      </c>
      <c r="C95" s="134" t="s">
        <v>339</v>
      </c>
      <c r="D95" s="197"/>
      <c r="E95" s="406">
        <v>252</v>
      </c>
      <c r="F95" s="407">
        <v>132</v>
      </c>
      <c r="G95" s="408">
        <v>120</v>
      </c>
      <c r="H95" s="406">
        <v>80</v>
      </c>
      <c r="I95" s="407">
        <v>43</v>
      </c>
      <c r="J95" s="408">
        <v>37</v>
      </c>
      <c r="K95" s="406">
        <v>77</v>
      </c>
      <c r="L95" s="407">
        <v>41</v>
      </c>
      <c r="M95" s="408">
        <v>36</v>
      </c>
      <c r="N95" s="406">
        <v>95</v>
      </c>
      <c r="O95" s="407">
        <v>48</v>
      </c>
      <c r="P95" s="408">
        <v>47</v>
      </c>
    </row>
    <row r="96" spans="1:16" ht="12.75" outlineLevel="4">
      <c r="A96" s="61" t="s">
        <v>178</v>
      </c>
      <c r="B96" s="133" t="s">
        <v>191</v>
      </c>
      <c r="C96" s="134" t="s">
        <v>340</v>
      </c>
      <c r="D96" s="197"/>
      <c r="E96" s="406">
        <v>221</v>
      </c>
      <c r="F96" s="407">
        <v>115</v>
      </c>
      <c r="G96" s="408">
        <v>106</v>
      </c>
      <c r="H96" s="406">
        <v>65</v>
      </c>
      <c r="I96" s="407">
        <v>31</v>
      </c>
      <c r="J96" s="408">
        <v>34</v>
      </c>
      <c r="K96" s="406">
        <v>84</v>
      </c>
      <c r="L96" s="407">
        <v>41</v>
      </c>
      <c r="M96" s="408">
        <v>43</v>
      </c>
      <c r="N96" s="406">
        <v>72</v>
      </c>
      <c r="O96" s="407">
        <v>43</v>
      </c>
      <c r="P96" s="408">
        <v>29</v>
      </c>
    </row>
    <row r="97" spans="1:16" ht="12.75" outlineLevel="4">
      <c r="A97" s="61" t="s">
        <v>178</v>
      </c>
      <c r="B97" s="133" t="s">
        <v>191</v>
      </c>
      <c r="C97" s="134" t="s">
        <v>341</v>
      </c>
      <c r="D97" s="197"/>
      <c r="E97" s="406">
        <v>47</v>
      </c>
      <c r="F97" s="407">
        <v>27</v>
      </c>
      <c r="G97" s="408">
        <v>20</v>
      </c>
      <c r="H97" s="406">
        <v>16</v>
      </c>
      <c r="I97" s="407">
        <v>8</v>
      </c>
      <c r="J97" s="408">
        <v>8</v>
      </c>
      <c r="K97" s="406">
        <v>17</v>
      </c>
      <c r="L97" s="407">
        <v>9</v>
      </c>
      <c r="M97" s="408">
        <v>8</v>
      </c>
      <c r="N97" s="406">
        <v>14</v>
      </c>
      <c r="O97" s="407">
        <v>10</v>
      </c>
      <c r="P97" s="408">
        <v>4</v>
      </c>
    </row>
    <row r="98" spans="1:16" ht="12.75" outlineLevel="4">
      <c r="A98" s="61" t="s">
        <v>178</v>
      </c>
      <c r="B98" s="133" t="s">
        <v>191</v>
      </c>
      <c r="C98" s="134" t="s">
        <v>342</v>
      </c>
      <c r="D98" s="197"/>
      <c r="E98" s="406">
        <v>541</v>
      </c>
      <c r="F98" s="407">
        <v>247</v>
      </c>
      <c r="G98" s="408">
        <v>294</v>
      </c>
      <c r="H98" s="406">
        <v>189</v>
      </c>
      <c r="I98" s="407">
        <v>85</v>
      </c>
      <c r="J98" s="408">
        <v>104</v>
      </c>
      <c r="K98" s="406">
        <v>169</v>
      </c>
      <c r="L98" s="407">
        <v>76</v>
      </c>
      <c r="M98" s="408">
        <v>93</v>
      </c>
      <c r="N98" s="406">
        <v>183</v>
      </c>
      <c r="O98" s="407">
        <v>86</v>
      </c>
      <c r="P98" s="408">
        <v>97</v>
      </c>
    </row>
    <row r="99" spans="1:16" ht="12.75" outlineLevel="4">
      <c r="A99" s="61" t="s">
        <v>178</v>
      </c>
      <c r="B99" s="133" t="s">
        <v>191</v>
      </c>
      <c r="C99" s="134" t="s">
        <v>343</v>
      </c>
      <c r="D99" s="197"/>
      <c r="E99" s="406">
        <v>59</v>
      </c>
      <c r="F99" s="407">
        <v>30</v>
      </c>
      <c r="G99" s="408">
        <v>29</v>
      </c>
      <c r="H99" s="406">
        <v>19</v>
      </c>
      <c r="I99" s="407">
        <v>10</v>
      </c>
      <c r="J99" s="408">
        <v>9</v>
      </c>
      <c r="K99" s="406">
        <v>17</v>
      </c>
      <c r="L99" s="407">
        <v>7</v>
      </c>
      <c r="M99" s="408">
        <v>10</v>
      </c>
      <c r="N99" s="406">
        <v>23</v>
      </c>
      <c r="O99" s="407">
        <v>13</v>
      </c>
      <c r="P99" s="408">
        <v>10</v>
      </c>
    </row>
    <row r="100" spans="1:16" ht="12.75" outlineLevel="4">
      <c r="A100" s="61" t="s">
        <v>178</v>
      </c>
      <c r="B100" s="133" t="s">
        <v>191</v>
      </c>
      <c r="C100" s="134" t="s">
        <v>344</v>
      </c>
      <c r="D100" s="197"/>
      <c r="E100" s="406">
        <v>40</v>
      </c>
      <c r="F100" s="407">
        <v>23</v>
      </c>
      <c r="G100" s="408">
        <v>17</v>
      </c>
      <c r="H100" s="406">
        <v>12</v>
      </c>
      <c r="I100" s="407">
        <v>7</v>
      </c>
      <c r="J100" s="408">
        <v>5</v>
      </c>
      <c r="K100" s="406">
        <v>12</v>
      </c>
      <c r="L100" s="407">
        <v>6</v>
      </c>
      <c r="M100" s="408">
        <v>6</v>
      </c>
      <c r="N100" s="406">
        <v>16</v>
      </c>
      <c r="O100" s="407">
        <v>10</v>
      </c>
      <c r="P100" s="408">
        <v>6</v>
      </c>
    </row>
    <row r="101" spans="1:16" ht="12.75" outlineLevel="4">
      <c r="A101" s="115" t="s">
        <v>178</v>
      </c>
      <c r="B101" s="199" t="s">
        <v>191</v>
      </c>
      <c r="C101" s="200" t="s">
        <v>345</v>
      </c>
      <c r="D101" s="201"/>
      <c r="E101" s="415">
        <v>90</v>
      </c>
      <c r="F101" s="416">
        <v>35</v>
      </c>
      <c r="G101" s="417">
        <v>55</v>
      </c>
      <c r="H101" s="415">
        <v>24</v>
      </c>
      <c r="I101" s="416">
        <v>11</v>
      </c>
      <c r="J101" s="417">
        <v>13</v>
      </c>
      <c r="K101" s="415">
        <v>26</v>
      </c>
      <c r="L101" s="416">
        <v>10</v>
      </c>
      <c r="M101" s="417">
        <v>16</v>
      </c>
      <c r="N101" s="415">
        <v>40</v>
      </c>
      <c r="O101" s="416">
        <v>14</v>
      </c>
      <c r="P101" s="417">
        <v>26</v>
      </c>
    </row>
    <row r="102" spans="1:16" s="81" customFormat="1" ht="12.75" outlineLevel="3">
      <c r="A102" s="185" t="s">
        <v>178</v>
      </c>
      <c r="B102" s="202" t="s">
        <v>206</v>
      </c>
      <c r="C102" s="203"/>
      <c r="D102" s="198">
        <v>0</v>
      </c>
      <c r="E102" s="412">
        <v>1994</v>
      </c>
      <c r="F102" s="413">
        <v>1004</v>
      </c>
      <c r="G102" s="414">
        <v>990</v>
      </c>
      <c r="H102" s="412">
        <v>669</v>
      </c>
      <c r="I102" s="413">
        <v>334</v>
      </c>
      <c r="J102" s="414">
        <v>335</v>
      </c>
      <c r="K102" s="412">
        <v>632</v>
      </c>
      <c r="L102" s="413">
        <v>318</v>
      </c>
      <c r="M102" s="414">
        <v>314</v>
      </c>
      <c r="N102" s="412">
        <v>693</v>
      </c>
      <c r="O102" s="413">
        <v>352</v>
      </c>
      <c r="P102" s="414">
        <v>341</v>
      </c>
    </row>
    <row r="103" spans="1:16" ht="12.75" outlineLevel="4">
      <c r="A103" s="103" t="s">
        <v>178</v>
      </c>
      <c r="B103" s="142" t="s">
        <v>207</v>
      </c>
      <c r="C103" s="143" t="s">
        <v>346</v>
      </c>
      <c r="D103" s="194"/>
      <c r="E103" s="403">
        <v>540</v>
      </c>
      <c r="F103" s="404">
        <v>282</v>
      </c>
      <c r="G103" s="405">
        <v>258</v>
      </c>
      <c r="H103" s="403">
        <v>172</v>
      </c>
      <c r="I103" s="404">
        <v>88</v>
      </c>
      <c r="J103" s="405">
        <v>84</v>
      </c>
      <c r="K103" s="403">
        <v>186</v>
      </c>
      <c r="L103" s="404">
        <v>84</v>
      </c>
      <c r="M103" s="405">
        <v>102</v>
      </c>
      <c r="N103" s="403">
        <v>182</v>
      </c>
      <c r="O103" s="404">
        <v>110</v>
      </c>
      <c r="P103" s="405">
        <v>72</v>
      </c>
    </row>
    <row r="104" spans="1:16" ht="12.75" outlineLevel="4">
      <c r="A104" s="61" t="s">
        <v>178</v>
      </c>
      <c r="B104" s="133" t="s">
        <v>207</v>
      </c>
      <c r="C104" s="134" t="s">
        <v>347</v>
      </c>
      <c r="D104" s="197"/>
      <c r="E104" s="406">
        <v>444</v>
      </c>
      <c r="F104" s="407">
        <v>226</v>
      </c>
      <c r="G104" s="408">
        <v>218</v>
      </c>
      <c r="H104" s="406">
        <v>147</v>
      </c>
      <c r="I104" s="407">
        <v>75</v>
      </c>
      <c r="J104" s="408">
        <v>72</v>
      </c>
      <c r="K104" s="406">
        <v>140</v>
      </c>
      <c r="L104" s="407">
        <v>68</v>
      </c>
      <c r="M104" s="408">
        <v>72</v>
      </c>
      <c r="N104" s="406">
        <v>157</v>
      </c>
      <c r="O104" s="407">
        <v>83</v>
      </c>
      <c r="P104" s="408">
        <v>74</v>
      </c>
    </row>
    <row r="105" spans="1:16" ht="12.75" outlineLevel="4">
      <c r="A105" s="61" t="s">
        <v>178</v>
      </c>
      <c r="B105" s="133" t="s">
        <v>207</v>
      </c>
      <c r="C105" s="134" t="s">
        <v>348</v>
      </c>
      <c r="D105" s="197"/>
      <c r="E105" s="406">
        <v>113</v>
      </c>
      <c r="F105" s="407">
        <v>67</v>
      </c>
      <c r="G105" s="408">
        <v>46</v>
      </c>
      <c r="H105" s="406">
        <v>34</v>
      </c>
      <c r="I105" s="407">
        <v>22</v>
      </c>
      <c r="J105" s="408">
        <v>12</v>
      </c>
      <c r="K105" s="406">
        <v>41</v>
      </c>
      <c r="L105" s="407">
        <v>25</v>
      </c>
      <c r="M105" s="408">
        <v>16</v>
      </c>
      <c r="N105" s="406">
        <v>38</v>
      </c>
      <c r="O105" s="407">
        <v>20</v>
      </c>
      <c r="P105" s="408">
        <v>18</v>
      </c>
    </row>
    <row r="106" spans="1:16" ht="12.75" outlineLevel="4">
      <c r="A106" s="61" t="s">
        <v>178</v>
      </c>
      <c r="B106" s="133" t="s">
        <v>207</v>
      </c>
      <c r="C106" s="134" t="s">
        <v>349</v>
      </c>
      <c r="D106" s="197"/>
      <c r="E106" s="406">
        <v>415</v>
      </c>
      <c r="F106" s="407">
        <v>220</v>
      </c>
      <c r="G106" s="408">
        <v>195</v>
      </c>
      <c r="H106" s="406">
        <v>144</v>
      </c>
      <c r="I106" s="407">
        <v>77</v>
      </c>
      <c r="J106" s="408">
        <v>67</v>
      </c>
      <c r="K106" s="406">
        <v>136</v>
      </c>
      <c r="L106" s="407">
        <v>67</v>
      </c>
      <c r="M106" s="408">
        <v>69</v>
      </c>
      <c r="N106" s="406">
        <v>135</v>
      </c>
      <c r="O106" s="407">
        <v>76</v>
      </c>
      <c r="P106" s="408">
        <v>59</v>
      </c>
    </row>
    <row r="107" spans="1:16" ht="12.75" outlineLevel="4">
      <c r="A107" s="61" t="s">
        <v>178</v>
      </c>
      <c r="B107" s="133" t="s">
        <v>207</v>
      </c>
      <c r="C107" s="134" t="s">
        <v>350</v>
      </c>
      <c r="D107" s="197"/>
      <c r="E107" s="406">
        <v>428</v>
      </c>
      <c r="F107" s="407">
        <v>209</v>
      </c>
      <c r="G107" s="408">
        <v>219</v>
      </c>
      <c r="H107" s="406">
        <v>131</v>
      </c>
      <c r="I107" s="407">
        <v>60</v>
      </c>
      <c r="J107" s="408">
        <v>71</v>
      </c>
      <c r="K107" s="406">
        <v>168</v>
      </c>
      <c r="L107" s="407">
        <v>88</v>
      </c>
      <c r="M107" s="408">
        <v>80</v>
      </c>
      <c r="N107" s="406">
        <v>129</v>
      </c>
      <c r="O107" s="407">
        <v>61</v>
      </c>
      <c r="P107" s="408">
        <v>68</v>
      </c>
    </row>
    <row r="108" spans="1:16" ht="12.75" outlineLevel="4">
      <c r="A108" s="61" t="s">
        <v>178</v>
      </c>
      <c r="B108" s="133" t="s">
        <v>207</v>
      </c>
      <c r="C108" s="134" t="s">
        <v>351</v>
      </c>
      <c r="D108" s="197"/>
      <c r="E108" s="406">
        <v>105</v>
      </c>
      <c r="F108" s="407">
        <v>49</v>
      </c>
      <c r="G108" s="408">
        <v>56</v>
      </c>
      <c r="H108" s="406">
        <v>27</v>
      </c>
      <c r="I108" s="407">
        <v>12</v>
      </c>
      <c r="J108" s="408">
        <v>15</v>
      </c>
      <c r="K108" s="406">
        <v>46</v>
      </c>
      <c r="L108" s="407">
        <v>21</v>
      </c>
      <c r="M108" s="408">
        <v>25</v>
      </c>
      <c r="N108" s="406">
        <v>32</v>
      </c>
      <c r="O108" s="407">
        <v>16</v>
      </c>
      <c r="P108" s="408">
        <v>16</v>
      </c>
    </row>
    <row r="109" spans="1:16" ht="12.75" outlineLevel="4">
      <c r="A109" s="115" t="s">
        <v>178</v>
      </c>
      <c r="B109" s="199" t="s">
        <v>207</v>
      </c>
      <c r="C109" s="200" t="s">
        <v>352</v>
      </c>
      <c r="D109" s="201"/>
      <c r="E109" s="415">
        <v>63</v>
      </c>
      <c r="F109" s="416">
        <v>31</v>
      </c>
      <c r="G109" s="417">
        <v>32</v>
      </c>
      <c r="H109" s="415">
        <v>17</v>
      </c>
      <c r="I109" s="416">
        <v>5</v>
      </c>
      <c r="J109" s="417">
        <v>12</v>
      </c>
      <c r="K109" s="415">
        <v>23</v>
      </c>
      <c r="L109" s="416">
        <v>16</v>
      </c>
      <c r="M109" s="417">
        <v>7</v>
      </c>
      <c r="N109" s="415">
        <v>23</v>
      </c>
      <c r="O109" s="416">
        <v>10</v>
      </c>
      <c r="P109" s="417">
        <v>13</v>
      </c>
    </row>
    <row r="110" spans="1:16" s="81" customFormat="1" ht="12.75" outlineLevel="3">
      <c r="A110" s="185" t="s">
        <v>178</v>
      </c>
      <c r="B110" s="202" t="s">
        <v>225</v>
      </c>
      <c r="C110" s="203"/>
      <c r="D110" s="198">
        <v>0</v>
      </c>
      <c r="E110" s="412">
        <v>2108</v>
      </c>
      <c r="F110" s="413">
        <v>1084</v>
      </c>
      <c r="G110" s="414">
        <v>1024</v>
      </c>
      <c r="H110" s="412">
        <v>672</v>
      </c>
      <c r="I110" s="413">
        <v>339</v>
      </c>
      <c r="J110" s="414">
        <v>333</v>
      </c>
      <c r="K110" s="412">
        <v>740</v>
      </c>
      <c r="L110" s="413">
        <v>369</v>
      </c>
      <c r="M110" s="414">
        <v>371</v>
      </c>
      <c r="N110" s="412">
        <v>696</v>
      </c>
      <c r="O110" s="413">
        <v>376</v>
      </c>
      <c r="P110" s="414">
        <v>320</v>
      </c>
    </row>
    <row r="111" spans="1:16" s="81" customFormat="1" ht="12.75" outlineLevel="2">
      <c r="A111" s="25" t="s">
        <v>226</v>
      </c>
      <c r="B111" s="217"/>
      <c r="C111" s="203"/>
      <c r="D111" s="198">
        <v>0</v>
      </c>
      <c r="E111" s="412">
        <v>4916</v>
      </c>
      <c r="F111" s="413">
        <v>2515</v>
      </c>
      <c r="G111" s="414">
        <v>2401</v>
      </c>
      <c r="H111" s="412">
        <v>1597</v>
      </c>
      <c r="I111" s="413">
        <v>801</v>
      </c>
      <c r="J111" s="414">
        <v>796</v>
      </c>
      <c r="K111" s="412">
        <v>1647</v>
      </c>
      <c r="L111" s="413">
        <v>835</v>
      </c>
      <c r="M111" s="414">
        <v>812</v>
      </c>
      <c r="N111" s="412">
        <v>1672</v>
      </c>
      <c r="O111" s="413">
        <v>879</v>
      </c>
      <c r="P111" s="414">
        <v>793</v>
      </c>
    </row>
    <row r="112" spans="1:16" ht="12.75" outlineLevel="4">
      <c r="A112" s="103" t="s">
        <v>227</v>
      </c>
      <c r="B112" s="142" t="s">
        <v>228</v>
      </c>
      <c r="C112" s="143" t="s">
        <v>353</v>
      </c>
      <c r="D112" s="194"/>
      <c r="E112" s="403">
        <v>247</v>
      </c>
      <c r="F112" s="404">
        <v>121</v>
      </c>
      <c r="G112" s="405">
        <v>126</v>
      </c>
      <c r="H112" s="403">
        <v>86</v>
      </c>
      <c r="I112" s="404">
        <v>40</v>
      </c>
      <c r="J112" s="405">
        <v>46</v>
      </c>
      <c r="K112" s="403">
        <v>82</v>
      </c>
      <c r="L112" s="404">
        <v>44</v>
      </c>
      <c r="M112" s="405">
        <v>38</v>
      </c>
      <c r="N112" s="403">
        <v>79</v>
      </c>
      <c r="O112" s="404">
        <v>37</v>
      </c>
      <c r="P112" s="405">
        <v>42</v>
      </c>
    </row>
    <row r="113" spans="1:16" ht="12.75" outlineLevel="4">
      <c r="A113" s="61" t="s">
        <v>227</v>
      </c>
      <c r="B113" s="133" t="s">
        <v>228</v>
      </c>
      <c r="C113" s="134" t="s">
        <v>354</v>
      </c>
      <c r="D113" s="197"/>
      <c r="E113" s="406">
        <v>60</v>
      </c>
      <c r="F113" s="407">
        <v>35</v>
      </c>
      <c r="G113" s="408">
        <v>25</v>
      </c>
      <c r="H113" s="406">
        <v>17</v>
      </c>
      <c r="I113" s="407">
        <v>10</v>
      </c>
      <c r="J113" s="408">
        <v>7</v>
      </c>
      <c r="K113" s="406">
        <v>20</v>
      </c>
      <c r="L113" s="407">
        <v>12</v>
      </c>
      <c r="M113" s="408">
        <v>8</v>
      </c>
      <c r="N113" s="406">
        <v>23</v>
      </c>
      <c r="O113" s="407">
        <v>13</v>
      </c>
      <c r="P113" s="408">
        <v>10</v>
      </c>
    </row>
    <row r="114" spans="1:16" s="81" customFormat="1" ht="12.75" outlineLevel="3">
      <c r="A114" s="185" t="s">
        <v>227</v>
      </c>
      <c r="B114" s="202" t="s">
        <v>235</v>
      </c>
      <c r="C114" s="203"/>
      <c r="D114" s="198">
        <v>0</v>
      </c>
      <c r="E114" s="412">
        <v>307</v>
      </c>
      <c r="F114" s="413">
        <v>156</v>
      </c>
      <c r="G114" s="414">
        <v>151</v>
      </c>
      <c r="H114" s="412">
        <v>103</v>
      </c>
      <c r="I114" s="413">
        <v>50</v>
      </c>
      <c r="J114" s="414">
        <v>53</v>
      </c>
      <c r="K114" s="412">
        <v>102</v>
      </c>
      <c r="L114" s="413">
        <v>56</v>
      </c>
      <c r="M114" s="414">
        <v>46</v>
      </c>
      <c r="N114" s="412">
        <v>102</v>
      </c>
      <c r="O114" s="413">
        <v>50</v>
      </c>
      <c r="P114" s="414">
        <v>52</v>
      </c>
    </row>
    <row r="115" spans="1:16" ht="12.75" outlineLevel="4">
      <c r="A115" s="103" t="s">
        <v>227</v>
      </c>
      <c r="B115" s="142" t="s">
        <v>236</v>
      </c>
      <c r="C115" s="143" t="s">
        <v>355</v>
      </c>
      <c r="D115" s="194"/>
      <c r="E115" s="403">
        <v>334</v>
      </c>
      <c r="F115" s="404">
        <v>179</v>
      </c>
      <c r="G115" s="405">
        <v>155</v>
      </c>
      <c r="H115" s="403">
        <v>108</v>
      </c>
      <c r="I115" s="404">
        <v>53</v>
      </c>
      <c r="J115" s="405">
        <v>55</v>
      </c>
      <c r="K115" s="403">
        <v>104</v>
      </c>
      <c r="L115" s="404">
        <v>56</v>
      </c>
      <c r="M115" s="405">
        <v>48</v>
      </c>
      <c r="N115" s="403">
        <v>122</v>
      </c>
      <c r="O115" s="404">
        <v>70</v>
      </c>
      <c r="P115" s="405">
        <v>52</v>
      </c>
    </row>
    <row r="116" spans="1:16" ht="12.75" outlineLevel="4">
      <c r="A116" s="61" t="s">
        <v>227</v>
      </c>
      <c r="B116" s="133" t="s">
        <v>236</v>
      </c>
      <c r="C116" s="134" t="s">
        <v>356</v>
      </c>
      <c r="D116" s="197"/>
      <c r="E116" s="406">
        <v>269</v>
      </c>
      <c r="F116" s="407">
        <v>139</v>
      </c>
      <c r="G116" s="408">
        <v>130</v>
      </c>
      <c r="H116" s="406">
        <v>84</v>
      </c>
      <c r="I116" s="407">
        <v>48</v>
      </c>
      <c r="J116" s="408">
        <v>36</v>
      </c>
      <c r="K116" s="406">
        <v>94</v>
      </c>
      <c r="L116" s="407">
        <v>45</v>
      </c>
      <c r="M116" s="408">
        <v>49</v>
      </c>
      <c r="N116" s="406">
        <v>91</v>
      </c>
      <c r="O116" s="407">
        <v>46</v>
      </c>
      <c r="P116" s="408">
        <v>45</v>
      </c>
    </row>
    <row r="117" spans="1:16" ht="12.75" outlineLevel="4">
      <c r="A117" s="61" t="s">
        <v>227</v>
      </c>
      <c r="B117" s="133" t="s">
        <v>236</v>
      </c>
      <c r="C117" s="134" t="s">
        <v>357</v>
      </c>
      <c r="D117" s="197"/>
      <c r="E117" s="406">
        <v>312</v>
      </c>
      <c r="F117" s="407">
        <v>168</v>
      </c>
      <c r="G117" s="408">
        <v>144</v>
      </c>
      <c r="H117" s="406">
        <v>92</v>
      </c>
      <c r="I117" s="407">
        <v>47</v>
      </c>
      <c r="J117" s="408">
        <v>45</v>
      </c>
      <c r="K117" s="406">
        <v>108</v>
      </c>
      <c r="L117" s="407">
        <v>55</v>
      </c>
      <c r="M117" s="408">
        <v>53</v>
      </c>
      <c r="N117" s="406">
        <v>112</v>
      </c>
      <c r="O117" s="407">
        <v>66</v>
      </c>
      <c r="P117" s="408">
        <v>46</v>
      </c>
    </row>
    <row r="118" spans="1:16" ht="12.75" outlineLevel="4">
      <c r="A118" s="61" t="s">
        <v>227</v>
      </c>
      <c r="B118" s="133" t="s">
        <v>236</v>
      </c>
      <c r="C118" s="134" t="s">
        <v>358</v>
      </c>
      <c r="D118" s="197"/>
      <c r="E118" s="406">
        <v>120</v>
      </c>
      <c r="F118" s="407">
        <v>62</v>
      </c>
      <c r="G118" s="408">
        <v>58</v>
      </c>
      <c r="H118" s="406">
        <v>43</v>
      </c>
      <c r="I118" s="407">
        <v>21</v>
      </c>
      <c r="J118" s="408">
        <v>22</v>
      </c>
      <c r="K118" s="406">
        <v>44</v>
      </c>
      <c r="L118" s="407">
        <v>21</v>
      </c>
      <c r="M118" s="408">
        <v>23</v>
      </c>
      <c r="N118" s="406">
        <v>33</v>
      </c>
      <c r="O118" s="407">
        <v>20</v>
      </c>
      <c r="P118" s="408">
        <v>13</v>
      </c>
    </row>
    <row r="119" spans="1:16" ht="12.75" outlineLevel="4">
      <c r="A119" s="61" t="s">
        <v>227</v>
      </c>
      <c r="B119" s="133" t="s">
        <v>236</v>
      </c>
      <c r="C119" s="134" t="s">
        <v>359</v>
      </c>
      <c r="D119" s="197"/>
      <c r="E119" s="406">
        <v>213</v>
      </c>
      <c r="F119" s="407">
        <v>115</v>
      </c>
      <c r="G119" s="408">
        <v>98</v>
      </c>
      <c r="H119" s="406">
        <v>67</v>
      </c>
      <c r="I119" s="407">
        <v>38</v>
      </c>
      <c r="J119" s="408">
        <v>29</v>
      </c>
      <c r="K119" s="406">
        <v>70</v>
      </c>
      <c r="L119" s="407">
        <v>38</v>
      </c>
      <c r="M119" s="408">
        <v>32</v>
      </c>
      <c r="N119" s="406">
        <v>76</v>
      </c>
      <c r="O119" s="407">
        <v>39</v>
      </c>
      <c r="P119" s="408">
        <v>37</v>
      </c>
    </row>
    <row r="120" spans="1:16" ht="12.75" outlineLevel="4">
      <c r="A120" s="115" t="s">
        <v>227</v>
      </c>
      <c r="B120" s="199" t="s">
        <v>236</v>
      </c>
      <c r="C120" s="200" t="s">
        <v>360</v>
      </c>
      <c r="D120" s="201"/>
      <c r="E120" s="415">
        <v>98</v>
      </c>
      <c r="F120" s="416">
        <v>46</v>
      </c>
      <c r="G120" s="417">
        <v>52</v>
      </c>
      <c r="H120" s="415">
        <v>42</v>
      </c>
      <c r="I120" s="416">
        <v>18</v>
      </c>
      <c r="J120" s="417">
        <v>24</v>
      </c>
      <c r="K120" s="415">
        <v>27</v>
      </c>
      <c r="L120" s="416">
        <v>15</v>
      </c>
      <c r="M120" s="417">
        <v>12</v>
      </c>
      <c r="N120" s="415">
        <v>29</v>
      </c>
      <c r="O120" s="416">
        <v>13</v>
      </c>
      <c r="P120" s="417">
        <v>16</v>
      </c>
    </row>
    <row r="121" spans="1:16" s="81" customFormat="1" ht="12.75" outlineLevel="3">
      <c r="A121" s="185" t="s">
        <v>227</v>
      </c>
      <c r="B121" s="202" t="s">
        <v>252</v>
      </c>
      <c r="C121" s="203"/>
      <c r="D121" s="198">
        <v>0</v>
      </c>
      <c r="E121" s="412">
        <v>1346</v>
      </c>
      <c r="F121" s="413">
        <v>709</v>
      </c>
      <c r="G121" s="414">
        <v>637</v>
      </c>
      <c r="H121" s="412">
        <v>436</v>
      </c>
      <c r="I121" s="413">
        <v>225</v>
      </c>
      <c r="J121" s="414">
        <v>211</v>
      </c>
      <c r="K121" s="412">
        <v>447</v>
      </c>
      <c r="L121" s="413">
        <v>230</v>
      </c>
      <c r="M121" s="414">
        <v>217</v>
      </c>
      <c r="N121" s="412">
        <v>463</v>
      </c>
      <c r="O121" s="413">
        <v>254</v>
      </c>
      <c r="P121" s="414">
        <v>209</v>
      </c>
    </row>
    <row r="122" spans="1:16" ht="12.75" outlineLevel="4">
      <c r="A122" s="212" t="s">
        <v>227</v>
      </c>
      <c r="B122" s="213" t="s">
        <v>253</v>
      </c>
      <c r="C122" s="214" t="s">
        <v>361</v>
      </c>
      <c r="D122" s="215"/>
      <c r="E122" s="427">
        <v>25</v>
      </c>
      <c r="F122" s="428">
        <v>17</v>
      </c>
      <c r="G122" s="429">
        <v>8</v>
      </c>
      <c r="H122" s="427">
        <v>11</v>
      </c>
      <c r="I122" s="428">
        <v>8</v>
      </c>
      <c r="J122" s="429">
        <v>3</v>
      </c>
      <c r="K122" s="427">
        <v>6</v>
      </c>
      <c r="L122" s="428">
        <v>6</v>
      </c>
      <c r="M122" s="429">
        <v>0</v>
      </c>
      <c r="N122" s="427">
        <v>8</v>
      </c>
      <c r="O122" s="428">
        <v>3</v>
      </c>
      <c r="P122" s="429">
        <v>5</v>
      </c>
    </row>
    <row r="123" spans="1:16" s="81" customFormat="1" ht="12.75" outlineLevel="3">
      <c r="A123" s="185" t="s">
        <v>227</v>
      </c>
      <c r="B123" s="205" t="s">
        <v>256</v>
      </c>
      <c r="C123" s="203"/>
      <c r="D123" s="198">
        <v>0</v>
      </c>
      <c r="E123" s="412">
        <v>25</v>
      </c>
      <c r="F123" s="413">
        <v>17</v>
      </c>
      <c r="G123" s="414">
        <v>8</v>
      </c>
      <c r="H123" s="412">
        <v>11</v>
      </c>
      <c r="I123" s="413">
        <v>8</v>
      </c>
      <c r="J123" s="414">
        <v>3</v>
      </c>
      <c r="K123" s="412">
        <v>6</v>
      </c>
      <c r="L123" s="413">
        <v>6</v>
      </c>
      <c r="M123" s="414">
        <v>0</v>
      </c>
      <c r="N123" s="412">
        <v>8</v>
      </c>
      <c r="O123" s="413">
        <v>3</v>
      </c>
      <c r="P123" s="414">
        <v>5</v>
      </c>
    </row>
    <row r="124" spans="1:16" ht="12.75" outlineLevel="4">
      <c r="A124" s="103" t="s">
        <v>227</v>
      </c>
      <c r="B124" s="142" t="s">
        <v>257</v>
      </c>
      <c r="C124" s="143" t="s">
        <v>362</v>
      </c>
      <c r="D124" s="194"/>
      <c r="E124" s="403">
        <v>149</v>
      </c>
      <c r="F124" s="404">
        <v>72</v>
      </c>
      <c r="G124" s="405">
        <v>77</v>
      </c>
      <c r="H124" s="403">
        <v>42</v>
      </c>
      <c r="I124" s="404">
        <v>25</v>
      </c>
      <c r="J124" s="405">
        <v>17</v>
      </c>
      <c r="K124" s="403">
        <v>54</v>
      </c>
      <c r="L124" s="404">
        <v>25</v>
      </c>
      <c r="M124" s="405">
        <v>29</v>
      </c>
      <c r="N124" s="403">
        <v>53</v>
      </c>
      <c r="O124" s="404">
        <v>22</v>
      </c>
      <c r="P124" s="405">
        <v>31</v>
      </c>
    </row>
    <row r="125" spans="1:16" ht="12.75" outlineLevel="4">
      <c r="A125" s="115" t="s">
        <v>227</v>
      </c>
      <c r="B125" s="199" t="s">
        <v>257</v>
      </c>
      <c r="C125" s="200" t="s">
        <v>363</v>
      </c>
      <c r="D125" s="201"/>
      <c r="E125" s="415">
        <v>244</v>
      </c>
      <c r="F125" s="416">
        <v>117</v>
      </c>
      <c r="G125" s="417">
        <v>127</v>
      </c>
      <c r="H125" s="415">
        <v>79</v>
      </c>
      <c r="I125" s="416">
        <v>46</v>
      </c>
      <c r="J125" s="417">
        <v>33</v>
      </c>
      <c r="K125" s="415">
        <v>79</v>
      </c>
      <c r="L125" s="416">
        <v>32</v>
      </c>
      <c r="M125" s="417">
        <v>47</v>
      </c>
      <c r="N125" s="415">
        <v>86</v>
      </c>
      <c r="O125" s="416">
        <v>39</v>
      </c>
      <c r="P125" s="417">
        <v>47</v>
      </c>
    </row>
    <row r="126" spans="1:16" s="81" customFormat="1" ht="12.75" outlineLevel="3">
      <c r="A126" s="185" t="s">
        <v>227</v>
      </c>
      <c r="B126" s="202" t="s">
        <v>265</v>
      </c>
      <c r="C126" s="203"/>
      <c r="D126" s="198">
        <v>0</v>
      </c>
      <c r="E126" s="412">
        <v>393</v>
      </c>
      <c r="F126" s="413">
        <v>189</v>
      </c>
      <c r="G126" s="414">
        <v>204</v>
      </c>
      <c r="H126" s="412">
        <v>121</v>
      </c>
      <c r="I126" s="413">
        <v>71</v>
      </c>
      <c r="J126" s="414">
        <v>50</v>
      </c>
      <c r="K126" s="412">
        <v>133</v>
      </c>
      <c r="L126" s="413">
        <v>57</v>
      </c>
      <c r="M126" s="414">
        <v>76</v>
      </c>
      <c r="N126" s="412">
        <v>139</v>
      </c>
      <c r="O126" s="413">
        <v>61</v>
      </c>
      <c r="P126" s="414">
        <v>78</v>
      </c>
    </row>
    <row r="127" spans="1:16" ht="12.75" outlineLevel="4">
      <c r="A127" s="212" t="s">
        <v>227</v>
      </c>
      <c r="B127" s="213" t="s">
        <v>364</v>
      </c>
      <c r="C127" s="214" t="s">
        <v>365</v>
      </c>
      <c r="D127" s="215"/>
      <c r="E127" s="427">
        <v>257</v>
      </c>
      <c r="F127" s="428">
        <v>118</v>
      </c>
      <c r="G127" s="429">
        <v>139</v>
      </c>
      <c r="H127" s="427">
        <v>72</v>
      </c>
      <c r="I127" s="428">
        <v>30</v>
      </c>
      <c r="J127" s="429">
        <v>42</v>
      </c>
      <c r="K127" s="427">
        <v>93</v>
      </c>
      <c r="L127" s="428">
        <v>43</v>
      </c>
      <c r="M127" s="429">
        <v>50</v>
      </c>
      <c r="N127" s="427">
        <v>92</v>
      </c>
      <c r="O127" s="428">
        <v>45</v>
      </c>
      <c r="P127" s="429">
        <v>47</v>
      </c>
    </row>
    <row r="128" spans="1:16" s="81" customFormat="1" ht="12.75" outlineLevel="3">
      <c r="A128" s="185" t="s">
        <v>227</v>
      </c>
      <c r="B128" s="202" t="s">
        <v>366</v>
      </c>
      <c r="C128" s="203"/>
      <c r="D128" s="198">
        <v>0</v>
      </c>
      <c r="E128" s="412">
        <v>257</v>
      </c>
      <c r="F128" s="413">
        <v>118</v>
      </c>
      <c r="G128" s="414">
        <v>139</v>
      </c>
      <c r="H128" s="412">
        <v>72</v>
      </c>
      <c r="I128" s="413">
        <v>30</v>
      </c>
      <c r="J128" s="414">
        <v>42</v>
      </c>
      <c r="K128" s="412">
        <v>93</v>
      </c>
      <c r="L128" s="413">
        <v>43</v>
      </c>
      <c r="M128" s="414">
        <v>50</v>
      </c>
      <c r="N128" s="412">
        <v>92</v>
      </c>
      <c r="O128" s="413">
        <v>45</v>
      </c>
      <c r="P128" s="414">
        <v>47</v>
      </c>
    </row>
    <row r="129" spans="1:16" s="81" customFormat="1" ht="12.75" outlineLevel="2">
      <c r="A129" s="206" t="s">
        <v>266</v>
      </c>
      <c r="B129" s="207"/>
      <c r="C129" s="208"/>
      <c r="D129" s="209">
        <v>0</v>
      </c>
      <c r="E129" s="421">
        <v>2328</v>
      </c>
      <c r="F129" s="422">
        <v>1189</v>
      </c>
      <c r="G129" s="423">
        <v>1139</v>
      </c>
      <c r="H129" s="421">
        <v>743</v>
      </c>
      <c r="I129" s="422">
        <v>384</v>
      </c>
      <c r="J129" s="423">
        <v>359</v>
      </c>
      <c r="K129" s="421">
        <v>781</v>
      </c>
      <c r="L129" s="422">
        <v>392</v>
      </c>
      <c r="M129" s="423">
        <v>389</v>
      </c>
      <c r="N129" s="421">
        <v>804</v>
      </c>
      <c r="O129" s="422">
        <v>413</v>
      </c>
      <c r="P129" s="423">
        <v>391</v>
      </c>
    </row>
    <row r="130" spans="1:16" s="81" customFormat="1" ht="12.75" outlineLevel="1">
      <c r="A130" s="206" t="s">
        <v>367</v>
      </c>
      <c r="B130" s="207"/>
      <c r="C130" s="208"/>
      <c r="D130" s="209">
        <v>0</v>
      </c>
      <c r="E130" s="421">
        <v>29098</v>
      </c>
      <c r="F130" s="422">
        <v>14876</v>
      </c>
      <c r="G130" s="423">
        <v>14222</v>
      </c>
      <c r="H130" s="421">
        <v>9674</v>
      </c>
      <c r="I130" s="422">
        <v>4965</v>
      </c>
      <c r="J130" s="423">
        <v>4709</v>
      </c>
      <c r="K130" s="421">
        <v>9706</v>
      </c>
      <c r="L130" s="422">
        <v>4966</v>
      </c>
      <c r="M130" s="423">
        <v>4740</v>
      </c>
      <c r="N130" s="421">
        <v>9718</v>
      </c>
      <c r="O130" s="422">
        <v>4945</v>
      </c>
      <c r="P130" s="423">
        <v>4773</v>
      </c>
    </row>
    <row r="131" spans="1:16" s="81" customFormat="1" ht="12.75">
      <c r="A131" s="206" t="s">
        <v>267</v>
      </c>
      <c r="B131" s="207"/>
      <c r="C131" s="208"/>
      <c r="D131" s="209">
        <v>0</v>
      </c>
      <c r="E131" s="421">
        <v>29698</v>
      </c>
      <c r="F131" s="422">
        <v>15181</v>
      </c>
      <c r="G131" s="423">
        <v>14517</v>
      </c>
      <c r="H131" s="421">
        <v>9874</v>
      </c>
      <c r="I131" s="422">
        <v>5062</v>
      </c>
      <c r="J131" s="423">
        <v>4812</v>
      </c>
      <c r="K131" s="421">
        <v>9906</v>
      </c>
      <c r="L131" s="422">
        <v>5069</v>
      </c>
      <c r="M131" s="423">
        <v>4837</v>
      </c>
      <c r="N131" s="421">
        <v>9918</v>
      </c>
      <c r="O131" s="422">
        <v>5050</v>
      </c>
      <c r="P131" s="423">
        <v>4868</v>
      </c>
    </row>
    <row r="132" spans="1:16" s="81" customFormat="1" ht="12.75">
      <c r="A132" s="25" t="s">
        <v>564</v>
      </c>
      <c r="B132" s="217"/>
      <c r="C132" s="203"/>
      <c r="D132" s="198">
        <v>2</v>
      </c>
      <c r="E132" s="412">
        <v>26583</v>
      </c>
      <c r="F132" s="413">
        <v>13714</v>
      </c>
      <c r="G132" s="414">
        <v>12869</v>
      </c>
      <c r="H132" s="412">
        <v>8845</v>
      </c>
      <c r="I132" s="413">
        <v>4553</v>
      </c>
      <c r="J132" s="414">
        <v>4292</v>
      </c>
      <c r="K132" s="412">
        <v>8972</v>
      </c>
      <c r="L132" s="413">
        <v>4594</v>
      </c>
      <c r="M132" s="414">
        <v>4378</v>
      </c>
      <c r="N132" s="412">
        <v>8766</v>
      </c>
      <c r="O132" s="413">
        <v>4567</v>
      </c>
      <c r="P132" s="414">
        <v>4199</v>
      </c>
    </row>
    <row r="133" spans="1:16" s="81" customFormat="1" ht="12.75">
      <c r="A133" s="25" t="s">
        <v>567</v>
      </c>
      <c r="B133" s="217"/>
      <c r="C133" s="203"/>
      <c r="D133" s="198">
        <v>2</v>
      </c>
      <c r="E133" s="412">
        <v>56281</v>
      </c>
      <c r="F133" s="413">
        <v>28895</v>
      </c>
      <c r="G133" s="414">
        <v>27386</v>
      </c>
      <c r="H133" s="412">
        <v>18719</v>
      </c>
      <c r="I133" s="413">
        <v>9615</v>
      </c>
      <c r="J133" s="414">
        <v>9104</v>
      </c>
      <c r="K133" s="412">
        <v>18878</v>
      </c>
      <c r="L133" s="413">
        <v>9663</v>
      </c>
      <c r="M133" s="414">
        <v>9215</v>
      </c>
      <c r="N133" s="412">
        <v>18684</v>
      </c>
      <c r="O133" s="413">
        <v>9617</v>
      </c>
      <c r="P133" s="414">
        <v>9067</v>
      </c>
    </row>
    <row r="135" ht="12">
      <c r="A135" s="1" t="s">
        <v>635</v>
      </c>
    </row>
    <row r="136" ht="12">
      <c r="A136" s="1" t="s">
        <v>653</v>
      </c>
    </row>
  </sheetData>
  <sheetProtection/>
  <mergeCells count="8">
    <mergeCell ref="K2:M2"/>
    <mergeCell ref="N2:P2"/>
    <mergeCell ref="A2:A3"/>
    <mergeCell ref="B2:B3"/>
    <mergeCell ref="C2:C3"/>
    <mergeCell ref="D2:D3"/>
    <mergeCell ref="E2:G2"/>
    <mergeCell ref="H2:J2"/>
  </mergeCells>
  <printOptions horizontalCentered="1"/>
  <pageMargins left="0.5905511811023623" right="0.3937007874015748" top="0.5905511811023623" bottom="0.3937007874015748" header="0.31496062992125984" footer="0.1968503937007874"/>
  <pageSetup fitToHeight="0" fitToWidth="1" horizontalDpi="300" verticalDpi="300" orientation="portrait" paperSize="9" scale="64" r:id="rId1"/>
  <headerFooter>
    <oddHeader>&amp;R調査基準日：令和２年５月１日</oddHeader>
    <oddFooter>&amp;R令和２年度公立中学校生徒数（特別支援学級の生徒数を含む。）（夜間学級の生徒数を除く。）　&amp;P/&amp;N</oddFooter>
  </headerFooter>
</worksheet>
</file>

<file path=xl/worksheets/sheet4.xml><?xml version="1.0" encoding="utf-8"?>
<worksheet xmlns="http://schemas.openxmlformats.org/spreadsheetml/2006/main" xmlns:r="http://schemas.openxmlformats.org/officeDocument/2006/relationships">
  <sheetPr>
    <tabColor rgb="FFFFFF00"/>
    <pageSetUpPr fitToPage="1"/>
  </sheetPr>
  <dimension ref="A1:J210"/>
  <sheetViews>
    <sheetView zoomScalePageLayoutView="0" workbookViewId="0" topLeftCell="A1">
      <pane xSplit="4" ySplit="3" topLeftCell="E186" activePane="bottomRight" state="frozen"/>
      <selection pane="topLeft" activeCell="A1" sqref="A1"/>
      <selection pane="topRight" activeCell="A1" sqref="A1"/>
      <selection pane="bottomLeft" activeCell="A1" sqref="A1"/>
      <selection pane="bottomRight" activeCell="B34" sqref="B34"/>
    </sheetView>
  </sheetViews>
  <sheetFormatPr defaultColWidth="9.00390625" defaultRowHeight="13.5" outlineLevelRow="3"/>
  <cols>
    <col min="1" max="1" width="9.25390625" style="2" customWidth="1"/>
    <col min="2" max="2" width="23.75390625" style="2" customWidth="1"/>
    <col min="3" max="3" width="16.125" style="2" customWidth="1"/>
    <col min="4" max="4" width="14.875" style="2" customWidth="1"/>
    <col min="5" max="10" width="6.625" style="39" customWidth="1"/>
    <col min="11" max="16384" width="9.00390625" style="2" customWidth="1"/>
  </cols>
  <sheetData>
    <row r="1" spans="1:9" ht="12">
      <c r="A1" s="4" t="s">
        <v>721</v>
      </c>
      <c r="B1" s="99"/>
      <c r="C1" s="99"/>
      <c r="D1" s="99"/>
      <c r="E1" s="99"/>
      <c r="F1" s="99"/>
      <c r="G1" s="99"/>
      <c r="H1" s="99"/>
      <c r="I1" s="99"/>
    </row>
    <row r="2" spans="1:10" ht="19.5" customHeight="1">
      <c r="A2" s="567" t="s">
        <v>0</v>
      </c>
      <c r="B2" s="568" t="s">
        <v>590</v>
      </c>
      <c r="C2" s="572" t="s">
        <v>704</v>
      </c>
      <c r="D2" s="579" t="s">
        <v>705</v>
      </c>
      <c r="E2" s="574" t="s">
        <v>706</v>
      </c>
      <c r="F2" s="571" t="s">
        <v>707</v>
      </c>
      <c r="G2" s="571" t="s">
        <v>722</v>
      </c>
      <c r="H2" s="578"/>
      <c r="I2" s="578"/>
      <c r="J2" s="578"/>
    </row>
    <row r="3" spans="1:10" ht="19.5" customHeight="1">
      <c r="A3" s="567"/>
      <c r="B3" s="568"/>
      <c r="C3" s="572"/>
      <c r="D3" s="579"/>
      <c r="E3" s="574"/>
      <c r="F3" s="574"/>
      <c r="G3" s="49" t="s">
        <v>10</v>
      </c>
      <c r="H3" s="50" t="s">
        <v>4</v>
      </c>
      <c r="I3" s="490" t="s">
        <v>5</v>
      </c>
      <c r="J3" s="51" t="s">
        <v>6</v>
      </c>
    </row>
    <row r="4" spans="1:10" ht="12.75" outlineLevel="3">
      <c r="A4" s="103" t="s">
        <v>13</v>
      </c>
      <c r="B4" s="104" t="s">
        <v>14</v>
      </c>
      <c r="C4" s="104" t="s">
        <v>273</v>
      </c>
      <c r="D4" s="105" t="s">
        <v>709</v>
      </c>
      <c r="E4" s="153"/>
      <c r="F4" s="153">
        <v>2</v>
      </c>
      <c r="G4" s="492">
        <f aca="true" t="shared" si="0" ref="G4:G9">SUM(H4:J4)</f>
        <v>9</v>
      </c>
      <c r="H4" s="503">
        <v>5</v>
      </c>
      <c r="I4" s="504">
        <v>2</v>
      </c>
      <c r="J4" s="505">
        <v>2</v>
      </c>
    </row>
    <row r="5" spans="1:10" ht="12.75" outlineLevel="3">
      <c r="A5" s="61" t="s">
        <v>13</v>
      </c>
      <c r="B5" s="90" t="s">
        <v>14</v>
      </c>
      <c r="C5" s="90" t="s">
        <v>710</v>
      </c>
      <c r="D5" s="91" t="s">
        <v>711</v>
      </c>
      <c r="E5" s="497"/>
      <c r="F5" s="497">
        <v>2</v>
      </c>
      <c r="G5" s="492">
        <f t="shared" si="0"/>
        <v>9</v>
      </c>
      <c r="H5" s="498">
        <v>4</v>
      </c>
      <c r="I5" s="499">
        <v>1</v>
      </c>
      <c r="J5" s="500">
        <v>4</v>
      </c>
    </row>
    <row r="6" spans="1:10" ht="12.75" outlineLevel="3">
      <c r="A6" s="61" t="s">
        <v>13</v>
      </c>
      <c r="B6" s="90" t="s">
        <v>14</v>
      </c>
      <c r="C6" s="90" t="s">
        <v>274</v>
      </c>
      <c r="D6" s="91" t="s">
        <v>709</v>
      </c>
      <c r="E6" s="497"/>
      <c r="F6" s="497">
        <v>1</v>
      </c>
      <c r="G6" s="492">
        <f t="shared" si="0"/>
        <v>6</v>
      </c>
      <c r="H6" s="498">
        <v>2</v>
      </c>
      <c r="I6" s="499">
        <v>2</v>
      </c>
      <c r="J6" s="500">
        <v>2</v>
      </c>
    </row>
    <row r="7" spans="1:10" ht="12.75" outlineLevel="3">
      <c r="A7" s="61" t="s">
        <v>13</v>
      </c>
      <c r="B7" s="90" t="s">
        <v>14</v>
      </c>
      <c r="C7" s="90" t="s">
        <v>710</v>
      </c>
      <c r="D7" s="91" t="s">
        <v>711</v>
      </c>
      <c r="E7" s="497"/>
      <c r="F7" s="497">
        <v>2</v>
      </c>
      <c r="G7" s="492">
        <f t="shared" si="0"/>
        <v>13</v>
      </c>
      <c r="H7" s="498">
        <v>4</v>
      </c>
      <c r="I7" s="499">
        <v>5</v>
      </c>
      <c r="J7" s="500">
        <v>4</v>
      </c>
    </row>
    <row r="8" spans="1:10" ht="12.75" outlineLevel="3">
      <c r="A8" s="61" t="s">
        <v>13</v>
      </c>
      <c r="B8" s="90" t="s">
        <v>14</v>
      </c>
      <c r="C8" s="90" t="s">
        <v>275</v>
      </c>
      <c r="D8" s="91" t="s">
        <v>709</v>
      </c>
      <c r="E8" s="497"/>
      <c r="F8" s="497">
        <v>1</v>
      </c>
      <c r="G8" s="492">
        <f t="shared" si="0"/>
        <v>5</v>
      </c>
      <c r="H8" s="498">
        <v>1</v>
      </c>
      <c r="I8" s="499">
        <v>2</v>
      </c>
      <c r="J8" s="500">
        <v>2</v>
      </c>
    </row>
    <row r="9" spans="1:10" ht="12.75" outlineLevel="3">
      <c r="A9" s="68" t="s">
        <v>13</v>
      </c>
      <c r="B9" s="218" t="s">
        <v>14</v>
      </c>
      <c r="C9" s="218" t="s">
        <v>710</v>
      </c>
      <c r="D9" s="506" t="s">
        <v>711</v>
      </c>
      <c r="E9" s="507"/>
      <c r="F9" s="507">
        <v>1</v>
      </c>
      <c r="G9" s="492">
        <f t="shared" si="0"/>
        <v>2</v>
      </c>
      <c r="H9" s="508">
        <v>1</v>
      </c>
      <c r="I9" s="509" t="s">
        <v>46</v>
      </c>
      <c r="J9" s="510">
        <v>1</v>
      </c>
    </row>
    <row r="10" spans="1:10" ht="12.75" outlineLevel="2">
      <c r="A10" s="185" t="s">
        <v>13</v>
      </c>
      <c r="B10" s="186" t="s">
        <v>21</v>
      </c>
      <c r="C10" s="94"/>
      <c r="D10" s="94"/>
      <c r="E10" s="169">
        <v>3</v>
      </c>
      <c r="F10" s="169">
        <f>SUBTOTAL(9,F4:F9)</f>
        <v>9</v>
      </c>
      <c r="G10" s="169">
        <f>SUBTOTAL(9,G4:G9)</f>
        <v>44</v>
      </c>
      <c r="H10" s="167">
        <f>SUBTOTAL(9,H4:H9)</f>
        <v>17</v>
      </c>
      <c r="I10" s="502">
        <f>SUBTOTAL(9,I4:I9)</f>
        <v>12</v>
      </c>
      <c r="J10" s="479">
        <f>SUBTOTAL(9,J4:J9)</f>
        <v>15</v>
      </c>
    </row>
    <row r="11" spans="1:10" ht="12.75" outlineLevel="3">
      <c r="A11" s="53" t="s">
        <v>13</v>
      </c>
      <c r="B11" s="84" t="s">
        <v>22</v>
      </c>
      <c r="C11" s="84" t="s">
        <v>276</v>
      </c>
      <c r="D11" s="85" t="s">
        <v>709</v>
      </c>
      <c r="E11" s="492"/>
      <c r="F11" s="492">
        <v>1</v>
      </c>
      <c r="G11" s="497">
        <f aca="true" t="shared" si="1" ref="G11:G24">SUM(H11:J11)</f>
        <v>4</v>
      </c>
      <c r="H11" s="493">
        <v>2</v>
      </c>
      <c r="I11" s="494">
        <v>2</v>
      </c>
      <c r="J11" s="495" t="s">
        <v>46</v>
      </c>
    </row>
    <row r="12" spans="1:10" ht="12.75" outlineLevel="3">
      <c r="A12" s="61" t="s">
        <v>13</v>
      </c>
      <c r="B12" s="90" t="s">
        <v>22</v>
      </c>
      <c r="C12" s="90" t="s">
        <v>710</v>
      </c>
      <c r="D12" s="91" t="s">
        <v>711</v>
      </c>
      <c r="E12" s="497"/>
      <c r="F12" s="497">
        <v>1</v>
      </c>
      <c r="G12" s="497">
        <f t="shared" si="1"/>
        <v>4</v>
      </c>
      <c r="H12" s="498">
        <v>1</v>
      </c>
      <c r="I12" s="499" t="s">
        <v>46</v>
      </c>
      <c r="J12" s="500">
        <v>3</v>
      </c>
    </row>
    <row r="13" spans="1:10" ht="12.75" outlineLevel="3">
      <c r="A13" s="61" t="s">
        <v>13</v>
      </c>
      <c r="B13" s="90" t="s">
        <v>22</v>
      </c>
      <c r="C13" s="90" t="s">
        <v>277</v>
      </c>
      <c r="D13" s="91" t="s">
        <v>709</v>
      </c>
      <c r="E13" s="497"/>
      <c r="F13" s="497">
        <v>2</v>
      </c>
      <c r="G13" s="497">
        <f t="shared" si="1"/>
        <v>10</v>
      </c>
      <c r="H13" s="498">
        <v>5</v>
      </c>
      <c r="I13" s="499">
        <v>1</v>
      </c>
      <c r="J13" s="500">
        <v>4</v>
      </c>
    </row>
    <row r="14" spans="1:10" ht="12.75" outlineLevel="3">
      <c r="A14" s="61" t="s">
        <v>13</v>
      </c>
      <c r="B14" s="90" t="s">
        <v>22</v>
      </c>
      <c r="C14" s="90" t="s">
        <v>710</v>
      </c>
      <c r="D14" s="91" t="s">
        <v>714</v>
      </c>
      <c r="E14" s="497"/>
      <c r="F14" s="497">
        <v>1</v>
      </c>
      <c r="G14" s="497">
        <f t="shared" si="1"/>
        <v>1</v>
      </c>
      <c r="H14" s="498">
        <v>1</v>
      </c>
      <c r="I14" s="499" t="s">
        <v>46</v>
      </c>
      <c r="J14" s="500" t="s">
        <v>46</v>
      </c>
    </row>
    <row r="15" spans="1:10" ht="12.75" outlineLevel="3">
      <c r="A15" s="61" t="s">
        <v>13</v>
      </c>
      <c r="B15" s="90" t="s">
        <v>22</v>
      </c>
      <c r="C15" s="90" t="s">
        <v>710</v>
      </c>
      <c r="D15" s="91" t="s">
        <v>711</v>
      </c>
      <c r="E15" s="497"/>
      <c r="F15" s="497">
        <v>2</v>
      </c>
      <c r="G15" s="497">
        <f t="shared" si="1"/>
        <v>10</v>
      </c>
      <c r="H15" s="498">
        <v>3</v>
      </c>
      <c r="I15" s="499">
        <v>2</v>
      </c>
      <c r="J15" s="500">
        <v>5</v>
      </c>
    </row>
    <row r="16" spans="1:10" ht="12.75" outlineLevel="3">
      <c r="A16" s="61" t="s">
        <v>13</v>
      </c>
      <c r="B16" s="90" t="s">
        <v>22</v>
      </c>
      <c r="C16" s="90" t="s">
        <v>278</v>
      </c>
      <c r="D16" s="91" t="s">
        <v>709</v>
      </c>
      <c r="E16" s="497"/>
      <c r="F16" s="497">
        <v>2</v>
      </c>
      <c r="G16" s="497">
        <f t="shared" si="1"/>
        <v>10</v>
      </c>
      <c r="H16" s="498">
        <v>4</v>
      </c>
      <c r="I16" s="499">
        <v>4</v>
      </c>
      <c r="J16" s="500">
        <v>2</v>
      </c>
    </row>
    <row r="17" spans="1:10" ht="12.75" outlineLevel="3">
      <c r="A17" s="61" t="s">
        <v>13</v>
      </c>
      <c r="B17" s="90" t="s">
        <v>22</v>
      </c>
      <c r="C17" s="90" t="s">
        <v>710</v>
      </c>
      <c r="D17" s="91" t="s">
        <v>711</v>
      </c>
      <c r="E17" s="497"/>
      <c r="F17" s="497">
        <v>2</v>
      </c>
      <c r="G17" s="497">
        <f t="shared" si="1"/>
        <v>10</v>
      </c>
      <c r="H17" s="498">
        <v>1</v>
      </c>
      <c r="I17" s="499">
        <v>3</v>
      </c>
      <c r="J17" s="500">
        <v>6</v>
      </c>
    </row>
    <row r="18" spans="1:10" ht="12.75" outlineLevel="3">
      <c r="A18" s="61" t="s">
        <v>13</v>
      </c>
      <c r="B18" s="90" t="s">
        <v>22</v>
      </c>
      <c r="C18" s="90" t="s">
        <v>279</v>
      </c>
      <c r="D18" s="91" t="s">
        <v>709</v>
      </c>
      <c r="E18" s="497"/>
      <c r="F18" s="497">
        <v>1</v>
      </c>
      <c r="G18" s="497">
        <f t="shared" si="1"/>
        <v>5</v>
      </c>
      <c r="H18" s="498">
        <v>2</v>
      </c>
      <c r="I18" s="499">
        <v>1</v>
      </c>
      <c r="J18" s="500">
        <v>2</v>
      </c>
    </row>
    <row r="19" spans="1:10" ht="12.75" outlineLevel="3">
      <c r="A19" s="61" t="s">
        <v>13</v>
      </c>
      <c r="B19" s="90" t="s">
        <v>22</v>
      </c>
      <c r="C19" s="90" t="s">
        <v>710</v>
      </c>
      <c r="D19" s="91" t="s">
        <v>712</v>
      </c>
      <c r="E19" s="497"/>
      <c r="F19" s="497">
        <v>1</v>
      </c>
      <c r="G19" s="497">
        <f t="shared" si="1"/>
        <v>1</v>
      </c>
      <c r="H19" s="498" t="s">
        <v>46</v>
      </c>
      <c r="I19" s="499" t="s">
        <v>46</v>
      </c>
      <c r="J19" s="500">
        <v>1</v>
      </c>
    </row>
    <row r="20" spans="1:10" ht="12.75" outlineLevel="3">
      <c r="A20" s="61" t="s">
        <v>13</v>
      </c>
      <c r="B20" s="90" t="s">
        <v>22</v>
      </c>
      <c r="C20" s="90" t="s">
        <v>710</v>
      </c>
      <c r="D20" s="91" t="s">
        <v>711</v>
      </c>
      <c r="E20" s="497"/>
      <c r="F20" s="497">
        <v>1</v>
      </c>
      <c r="G20" s="497">
        <f t="shared" si="1"/>
        <v>6</v>
      </c>
      <c r="H20" s="498">
        <v>1</v>
      </c>
      <c r="I20" s="499">
        <v>2</v>
      </c>
      <c r="J20" s="500">
        <v>3</v>
      </c>
    </row>
    <row r="21" spans="1:10" ht="12.75" outlineLevel="2">
      <c r="A21" s="185" t="s">
        <v>13</v>
      </c>
      <c r="B21" s="186" t="s">
        <v>33</v>
      </c>
      <c r="C21" s="94"/>
      <c r="D21" s="95"/>
      <c r="E21" s="169">
        <v>4</v>
      </c>
      <c r="F21" s="169">
        <f>SUBTOTAL(9,F11:F20)</f>
        <v>14</v>
      </c>
      <c r="G21" s="169">
        <f>SUBTOTAL(9,G11:G20)</f>
        <v>61</v>
      </c>
      <c r="H21" s="167">
        <f>SUBTOTAL(9,H11:H20)</f>
        <v>20</v>
      </c>
      <c r="I21" s="502">
        <f>SUBTOTAL(9,I11:I20)</f>
        <v>15</v>
      </c>
      <c r="J21" s="479">
        <f>SUBTOTAL(9,J11:J20)</f>
        <v>26</v>
      </c>
    </row>
    <row r="22" spans="1:10" ht="12.75" outlineLevel="3">
      <c r="A22" s="61" t="s">
        <v>13</v>
      </c>
      <c r="B22" s="90" t="s">
        <v>34</v>
      </c>
      <c r="C22" s="90" t="s">
        <v>280</v>
      </c>
      <c r="D22" s="91" t="s">
        <v>709</v>
      </c>
      <c r="E22" s="497"/>
      <c r="F22" s="497">
        <v>1</v>
      </c>
      <c r="G22" s="497">
        <f t="shared" si="1"/>
        <v>5</v>
      </c>
      <c r="H22" s="498">
        <v>2</v>
      </c>
      <c r="I22" s="499">
        <v>1</v>
      </c>
      <c r="J22" s="500">
        <v>2</v>
      </c>
    </row>
    <row r="23" spans="1:10" ht="12.75" outlineLevel="3">
      <c r="A23" s="61" t="s">
        <v>13</v>
      </c>
      <c r="B23" s="90" t="s">
        <v>34</v>
      </c>
      <c r="C23" s="90" t="s">
        <v>710</v>
      </c>
      <c r="D23" s="91" t="s">
        <v>713</v>
      </c>
      <c r="E23" s="497"/>
      <c r="F23" s="497">
        <v>1</v>
      </c>
      <c r="G23" s="497">
        <f t="shared" si="1"/>
        <v>1</v>
      </c>
      <c r="H23" s="498" t="s">
        <v>46</v>
      </c>
      <c r="I23" s="499">
        <v>1</v>
      </c>
      <c r="J23" s="500" t="s">
        <v>46</v>
      </c>
    </row>
    <row r="24" spans="1:10" ht="12.75" outlineLevel="3">
      <c r="A24" s="61" t="s">
        <v>13</v>
      </c>
      <c r="B24" s="90" t="s">
        <v>34</v>
      </c>
      <c r="C24" s="90" t="s">
        <v>710</v>
      </c>
      <c r="D24" s="91" t="s">
        <v>711</v>
      </c>
      <c r="E24" s="497"/>
      <c r="F24" s="497">
        <v>1</v>
      </c>
      <c r="G24" s="497">
        <f t="shared" si="1"/>
        <v>5</v>
      </c>
      <c r="H24" s="498">
        <v>2</v>
      </c>
      <c r="I24" s="499">
        <v>1</v>
      </c>
      <c r="J24" s="500">
        <v>2</v>
      </c>
    </row>
    <row r="25" spans="1:10" ht="12.75" outlineLevel="2">
      <c r="A25" s="185" t="s">
        <v>13</v>
      </c>
      <c r="B25" s="186" t="s">
        <v>37</v>
      </c>
      <c r="C25" s="94"/>
      <c r="D25" s="95"/>
      <c r="E25" s="169">
        <v>1</v>
      </c>
      <c r="F25" s="169">
        <f>SUBTOTAL(9,F22:F24)</f>
        <v>3</v>
      </c>
      <c r="G25" s="169">
        <f>SUBTOTAL(9,G22:G24)</f>
        <v>11</v>
      </c>
      <c r="H25" s="167">
        <f>SUBTOTAL(9,H22:H24)</f>
        <v>4</v>
      </c>
      <c r="I25" s="502">
        <f>SUBTOTAL(9,I22:I24)</f>
        <v>3</v>
      </c>
      <c r="J25" s="479">
        <f>SUBTOTAL(9,J22:J24)</f>
        <v>4</v>
      </c>
    </row>
    <row r="26" spans="1:10" ht="12.75" outlineLevel="1">
      <c r="A26" s="25" t="s">
        <v>38</v>
      </c>
      <c r="B26" s="94"/>
      <c r="C26" s="94"/>
      <c r="D26" s="95"/>
      <c r="E26" s="169">
        <f aca="true" t="shared" si="2" ref="E26:J26">SUBTOTAL(9,E4:E25)</f>
        <v>8</v>
      </c>
      <c r="F26" s="169">
        <f t="shared" si="2"/>
        <v>26</v>
      </c>
      <c r="G26" s="169">
        <f t="shared" si="2"/>
        <v>116</v>
      </c>
      <c r="H26" s="167">
        <f t="shared" si="2"/>
        <v>41</v>
      </c>
      <c r="I26" s="502">
        <f t="shared" si="2"/>
        <v>30</v>
      </c>
      <c r="J26" s="479">
        <f t="shared" si="2"/>
        <v>45</v>
      </c>
    </row>
    <row r="27" spans="1:10" ht="12.75" outlineLevel="3">
      <c r="A27" s="61" t="s">
        <v>39</v>
      </c>
      <c r="B27" s="90" t="s">
        <v>40</v>
      </c>
      <c r="C27" s="90" t="s">
        <v>281</v>
      </c>
      <c r="D27" s="91" t="s">
        <v>709</v>
      </c>
      <c r="E27" s="497"/>
      <c r="F27" s="497">
        <v>1</v>
      </c>
      <c r="G27" s="497">
        <f aca="true" t="shared" si="3" ref="G27:G95">SUM(H27:J27)</f>
        <v>7</v>
      </c>
      <c r="H27" s="498">
        <v>2</v>
      </c>
      <c r="I27" s="499">
        <v>1</v>
      </c>
      <c r="J27" s="500">
        <v>4</v>
      </c>
    </row>
    <row r="28" spans="1:10" ht="12.75" outlineLevel="3">
      <c r="A28" s="61" t="s">
        <v>39</v>
      </c>
      <c r="B28" s="90" t="s">
        <v>40</v>
      </c>
      <c r="C28" s="90" t="s">
        <v>710</v>
      </c>
      <c r="D28" s="91" t="s">
        <v>711</v>
      </c>
      <c r="E28" s="497"/>
      <c r="F28" s="497">
        <v>1</v>
      </c>
      <c r="G28" s="497">
        <f t="shared" si="3"/>
        <v>3</v>
      </c>
      <c r="H28" s="498">
        <v>1</v>
      </c>
      <c r="I28" s="499" t="s">
        <v>46</v>
      </c>
      <c r="J28" s="500">
        <v>2</v>
      </c>
    </row>
    <row r="29" spans="1:10" ht="12.75" outlineLevel="3">
      <c r="A29" s="61" t="s">
        <v>39</v>
      </c>
      <c r="B29" s="90" t="s">
        <v>40</v>
      </c>
      <c r="C29" s="90" t="s">
        <v>282</v>
      </c>
      <c r="D29" s="91" t="s">
        <v>709</v>
      </c>
      <c r="E29" s="497"/>
      <c r="F29" s="497">
        <v>1</v>
      </c>
      <c r="G29" s="497">
        <f t="shared" si="3"/>
        <v>7</v>
      </c>
      <c r="H29" s="498">
        <v>1</v>
      </c>
      <c r="I29" s="499">
        <v>3</v>
      </c>
      <c r="J29" s="500">
        <v>3</v>
      </c>
    </row>
    <row r="30" spans="1:10" ht="12.75" outlineLevel="3">
      <c r="A30" s="61" t="s">
        <v>39</v>
      </c>
      <c r="B30" s="90" t="s">
        <v>40</v>
      </c>
      <c r="C30" s="90" t="s">
        <v>710</v>
      </c>
      <c r="D30" s="91" t="s">
        <v>711</v>
      </c>
      <c r="E30" s="497"/>
      <c r="F30" s="497">
        <v>1</v>
      </c>
      <c r="G30" s="497">
        <f t="shared" si="3"/>
        <v>5</v>
      </c>
      <c r="H30" s="498">
        <v>2</v>
      </c>
      <c r="I30" s="499">
        <v>3</v>
      </c>
      <c r="J30" s="500" t="s">
        <v>46</v>
      </c>
    </row>
    <row r="31" spans="1:10" ht="12.75" outlineLevel="3">
      <c r="A31" s="61" t="s">
        <v>39</v>
      </c>
      <c r="B31" s="90" t="s">
        <v>40</v>
      </c>
      <c r="C31" s="90" t="s">
        <v>283</v>
      </c>
      <c r="D31" s="91" t="s">
        <v>709</v>
      </c>
      <c r="E31" s="497"/>
      <c r="F31" s="497">
        <v>1</v>
      </c>
      <c r="G31" s="497">
        <f t="shared" si="3"/>
        <v>2</v>
      </c>
      <c r="H31" s="498">
        <v>1</v>
      </c>
      <c r="I31" s="499">
        <v>1</v>
      </c>
      <c r="J31" s="500" t="s">
        <v>46</v>
      </c>
    </row>
    <row r="32" spans="1:10" ht="12.75" outlineLevel="3">
      <c r="A32" s="61" t="s">
        <v>39</v>
      </c>
      <c r="B32" s="90" t="s">
        <v>40</v>
      </c>
      <c r="C32" s="90" t="s">
        <v>710</v>
      </c>
      <c r="D32" s="91" t="s">
        <v>711</v>
      </c>
      <c r="E32" s="497"/>
      <c r="F32" s="497">
        <v>1</v>
      </c>
      <c r="G32" s="497">
        <f t="shared" si="3"/>
        <v>3</v>
      </c>
      <c r="H32" s="498">
        <v>1</v>
      </c>
      <c r="I32" s="499">
        <v>1</v>
      </c>
      <c r="J32" s="500">
        <v>1</v>
      </c>
    </row>
    <row r="33" spans="1:10" ht="12.75" outlineLevel="3">
      <c r="A33" s="61" t="s">
        <v>39</v>
      </c>
      <c r="B33" s="90" t="s">
        <v>40</v>
      </c>
      <c r="C33" s="90" t="s">
        <v>284</v>
      </c>
      <c r="D33" s="91" t="s">
        <v>709</v>
      </c>
      <c r="E33" s="497"/>
      <c r="F33" s="497">
        <v>2</v>
      </c>
      <c r="G33" s="497">
        <f t="shared" si="3"/>
        <v>10</v>
      </c>
      <c r="H33" s="498">
        <v>1</v>
      </c>
      <c r="I33" s="499">
        <v>8</v>
      </c>
      <c r="J33" s="500">
        <v>1</v>
      </c>
    </row>
    <row r="34" spans="1:10" ht="12.75" outlineLevel="3">
      <c r="A34" s="61" t="s">
        <v>39</v>
      </c>
      <c r="B34" s="90" t="s">
        <v>40</v>
      </c>
      <c r="C34" s="90" t="s">
        <v>710</v>
      </c>
      <c r="D34" s="91" t="s">
        <v>713</v>
      </c>
      <c r="E34" s="497"/>
      <c r="F34" s="497">
        <v>1</v>
      </c>
      <c r="G34" s="497">
        <f t="shared" si="3"/>
        <v>1</v>
      </c>
      <c r="H34" s="498">
        <v>1</v>
      </c>
      <c r="I34" s="499" t="s">
        <v>46</v>
      </c>
      <c r="J34" s="500" t="s">
        <v>46</v>
      </c>
    </row>
    <row r="35" spans="1:10" ht="12.75" outlineLevel="3">
      <c r="A35" s="61" t="s">
        <v>39</v>
      </c>
      <c r="B35" s="90" t="s">
        <v>40</v>
      </c>
      <c r="C35" s="90" t="s">
        <v>710</v>
      </c>
      <c r="D35" s="91" t="s">
        <v>711</v>
      </c>
      <c r="E35" s="497"/>
      <c r="F35" s="497">
        <v>1</v>
      </c>
      <c r="G35" s="497">
        <f t="shared" si="3"/>
        <v>3</v>
      </c>
      <c r="H35" s="498">
        <v>1</v>
      </c>
      <c r="I35" s="499">
        <v>1</v>
      </c>
      <c r="J35" s="500">
        <v>1</v>
      </c>
    </row>
    <row r="36" spans="1:10" ht="12.75" outlineLevel="3">
      <c r="A36" s="61" t="s">
        <v>39</v>
      </c>
      <c r="B36" s="90" t="s">
        <v>40</v>
      </c>
      <c r="C36" s="90" t="s">
        <v>285</v>
      </c>
      <c r="D36" s="91" t="s">
        <v>709</v>
      </c>
      <c r="E36" s="497"/>
      <c r="F36" s="497">
        <v>1</v>
      </c>
      <c r="G36" s="497">
        <f t="shared" si="3"/>
        <v>4</v>
      </c>
      <c r="H36" s="498">
        <v>1</v>
      </c>
      <c r="I36" s="499">
        <v>2</v>
      </c>
      <c r="J36" s="500">
        <v>1</v>
      </c>
    </row>
    <row r="37" spans="1:10" ht="12.75" outlineLevel="3">
      <c r="A37" s="61" t="s">
        <v>39</v>
      </c>
      <c r="B37" s="90" t="s">
        <v>40</v>
      </c>
      <c r="C37" s="90" t="s">
        <v>710</v>
      </c>
      <c r="D37" s="91" t="s">
        <v>711</v>
      </c>
      <c r="E37" s="497"/>
      <c r="F37" s="497">
        <v>1</v>
      </c>
      <c r="G37" s="497">
        <f t="shared" si="3"/>
        <v>4</v>
      </c>
      <c r="H37" s="498">
        <v>3</v>
      </c>
      <c r="I37" s="499" t="s">
        <v>46</v>
      </c>
      <c r="J37" s="500">
        <v>1</v>
      </c>
    </row>
    <row r="38" spans="1:10" ht="12.75" outlineLevel="3">
      <c r="A38" s="61" t="s">
        <v>39</v>
      </c>
      <c r="B38" s="90" t="s">
        <v>40</v>
      </c>
      <c r="C38" s="90" t="s">
        <v>286</v>
      </c>
      <c r="D38" s="91" t="s">
        <v>709</v>
      </c>
      <c r="E38" s="497"/>
      <c r="F38" s="497">
        <v>1</v>
      </c>
      <c r="G38" s="497">
        <f t="shared" si="3"/>
        <v>2</v>
      </c>
      <c r="H38" s="498">
        <v>1</v>
      </c>
      <c r="I38" s="499">
        <v>1</v>
      </c>
      <c r="J38" s="500" t="s">
        <v>46</v>
      </c>
    </row>
    <row r="39" spans="1:10" ht="12.75" outlineLevel="3">
      <c r="A39" s="61" t="s">
        <v>39</v>
      </c>
      <c r="B39" s="90" t="s">
        <v>40</v>
      </c>
      <c r="C39" s="90" t="s">
        <v>710</v>
      </c>
      <c r="D39" s="91" t="s">
        <v>714</v>
      </c>
      <c r="E39" s="497"/>
      <c r="F39" s="497">
        <v>1</v>
      </c>
      <c r="G39" s="497">
        <f t="shared" si="3"/>
        <v>1</v>
      </c>
      <c r="H39" s="498" t="s">
        <v>46</v>
      </c>
      <c r="I39" s="499">
        <v>1</v>
      </c>
      <c r="J39" s="500" t="s">
        <v>46</v>
      </c>
    </row>
    <row r="40" spans="1:10" ht="12.75" outlineLevel="3">
      <c r="A40" s="61" t="s">
        <v>39</v>
      </c>
      <c r="B40" s="90" t="s">
        <v>40</v>
      </c>
      <c r="C40" s="90" t="s">
        <v>710</v>
      </c>
      <c r="D40" s="91" t="s">
        <v>711</v>
      </c>
      <c r="E40" s="497"/>
      <c r="F40" s="497">
        <v>1</v>
      </c>
      <c r="G40" s="497">
        <f t="shared" si="3"/>
        <v>3</v>
      </c>
      <c r="H40" s="498">
        <v>2</v>
      </c>
      <c r="I40" s="499" t="s">
        <v>46</v>
      </c>
      <c r="J40" s="500">
        <v>1</v>
      </c>
    </row>
    <row r="41" spans="1:10" ht="12.75" outlineLevel="3">
      <c r="A41" s="61" t="s">
        <v>39</v>
      </c>
      <c r="B41" s="90" t="s">
        <v>40</v>
      </c>
      <c r="C41" s="90" t="s">
        <v>287</v>
      </c>
      <c r="D41" s="91" t="s">
        <v>709</v>
      </c>
      <c r="E41" s="497"/>
      <c r="F41" s="497">
        <v>1</v>
      </c>
      <c r="G41" s="497">
        <f t="shared" si="3"/>
        <v>5</v>
      </c>
      <c r="H41" s="498">
        <v>2</v>
      </c>
      <c r="I41" s="499">
        <v>2</v>
      </c>
      <c r="J41" s="500">
        <v>1</v>
      </c>
    </row>
    <row r="42" spans="1:10" ht="12.75" outlineLevel="3">
      <c r="A42" s="61" t="s">
        <v>39</v>
      </c>
      <c r="B42" s="90" t="s">
        <v>40</v>
      </c>
      <c r="C42" s="90" t="s">
        <v>710</v>
      </c>
      <c r="D42" s="91" t="s">
        <v>711</v>
      </c>
      <c r="E42" s="497"/>
      <c r="F42" s="497">
        <v>1</v>
      </c>
      <c r="G42" s="497">
        <f t="shared" si="3"/>
        <v>6</v>
      </c>
      <c r="H42" s="498">
        <v>3</v>
      </c>
      <c r="I42" s="499">
        <v>2</v>
      </c>
      <c r="J42" s="500">
        <v>1</v>
      </c>
    </row>
    <row r="43" spans="1:10" ht="12.75" outlineLevel="3">
      <c r="A43" s="61" t="s">
        <v>39</v>
      </c>
      <c r="B43" s="90" t="s">
        <v>40</v>
      </c>
      <c r="C43" s="90" t="s">
        <v>288</v>
      </c>
      <c r="D43" s="91" t="s">
        <v>709</v>
      </c>
      <c r="E43" s="497"/>
      <c r="F43" s="497">
        <v>1</v>
      </c>
      <c r="G43" s="497">
        <f t="shared" si="3"/>
        <v>2</v>
      </c>
      <c r="H43" s="498" t="s">
        <v>46</v>
      </c>
      <c r="I43" s="499" t="s">
        <v>46</v>
      </c>
      <c r="J43" s="500">
        <v>2</v>
      </c>
    </row>
    <row r="44" spans="1:10" ht="12.75" outlineLevel="3">
      <c r="A44" s="61" t="s">
        <v>39</v>
      </c>
      <c r="B44" s="90" t="s">
        <v>40</v>
      </c>
      <c r="C44" s="90" t="s">
        <v>710</v>
      </c>
      <c r="D44" s="91" t="s">
        <v>711</v>
      </c>
      <c r="E44" s="497"/>
      <c r="F44" s="497">
        <v>1</v>
      </c>
      <c r="G44" s="497">
        <f t="shared" si="3"/>
        <v>2</v>
      </c>
      <c r="H44" s="498">
        <v>1</v>
      </c>
      <c r="I44" s="499" t="s">
        <v>46</v>
      </c>
      <c r="J44" s="500">
        <v>1</v>
      </c>
    </row>
    <row r="45" spans="1:10" ht="12.75" outlineLevel="3">
      <c r="A45" s="61" t="s">
        <v>39</v>
      </c>
      <c r="B45" s="90" t="s">
        <v>40</v>
      </c>
      <c r="C45" s="90" t="s">
        <v>289</v>
      </c>
      <c r="D45" s="91" t="s">
        <v>709</v>
      </c>
      <c r="E45" s="497"/>
      <c r="F45" s="497">
        <v>2</v>
      </c>
      <c r="G45" s="497">
        <f t="shared" si="3"/>
        <v>9</v>
      </c>
      <c r="H45" s="498">
        <v>2</v>
      </c>
      <c r="I45" s="499">
        <v>2</v>
      </c>
      <c r="J45" s="500">
        <v>5</v>
      </c>
    </row>
    <row r="46" spans="1:10" ht="12.75" outlineLevel="3">
      <c r="A46" s="61" t="s">
        <v>39</v>
      </c>
      <c r="B46" s="90" t="s">
        <v>40</v>
      </c>
      <c r="C46" s="90" t="s">
        <v>710</v>
      </c>
      <c r="D46" s="91" t="s">
        <v>713</v>
      </c>
      <c r="E46" s="497"/>
      <c r="F46" s="497">
        <v>1</v>
      </c>
      <c r="G46" s="497">
        <f t="shared" si="3"/>
        <v>1</v>
      </c>
      <c r="H46" s="498" t="s">
        <v>46</v>
      </c>
      <c r="I46" s="499">
        <v>1</v>
      </c>
      <c r="J46" s="500" t="s">
        <v>46</v>
      </c>
    </row>
    <row r="47" spans="1:10" ht="12.75" outlineLevel="3">
      <c r="A47" s="61" t="s">
        <v>39</v>
      </c>
      <c r="B47" s="90" t="s">
        <v>40</v>
      </c>
      <c r="C47" s="90" t="s">
        <v>710</v>
      </c>
      <c r="D47" s="91" t="s">
        <v>711</v>
      </c>
      <c r="E47" s="497"/>
      <c r="F47" s="497">
        <v>1</v>
      </c>
      <c r="G47" s="497">
        <f t="shared" si="3"/>
        <v>2</v>
      </c>
      <c r="H47" s="498">
        <v>1</v>
      </c>
      <c r="I47" s="499">
        <v>1</v>
      </c>
      <c r="J47" s="500" t="s">
        <v>46</v>
      </c>
    </row>
    <row r="48" spans="1:10" ht="12.75" outlineLevel="3">
      <c r="A48" s="61" t="s">
        <v>39</v>
      </c>
      <c r="B48" s="90" t="s">
        <v>40</v>
      </c>
      <c r="C48" s="90" t="s">
        <v>290</v>
      </c>
      <c r="D48" s="91" t="s">
        <v>709</v>
      </c>
      <c r="E48" s="497"/>
      <c r="F48" s="497">
        <v>2</v>
      </c>
      <c r="G48" s="497">
        <f t="shared" si="3"/>
        <v>11</v>
      </c>
      <c r="H48" s="498">
        <v>3</v>
      </c>
      <c r="I48" s="499">
        <v>3</v>
      </c>
      <c r="J48" s="500">
        <v>5</v>
      </c>
    </row>
    <row r="49" spans="1:10" ht="12.75" outlineLevel="3">
      <c r="A49" s="61" t="s">
        <v>39</v>
      </c>
      <c r="B49" s="90" t="s">
        <v>40</v>
      </c>
      <c r="C49" s="90" t="s">
        <v>710</v>
      </c>
      <c r="D49" s="91" t="s">
        <v>711</v>
      </c>
      <c r="E49" s="497"/>
      <c r="F49" s="497">
        <v>1</v>
      </c>
      <c r="G49" s="497">
        <f t="shared" si="3"/>
        <v>4</v>
      </c>
      <c r="H49" s="498">
        <v>1</v>
      </c>
      <c r="I49" s="499">
        <v>2</v>
      </c>
      <c r="J49" s="500">
        <v>1</v>
      </c>
    </row>
    <row r="50" spans="1:10" ht="12.75" outlineLevel="2">
      <c r="A50" s="185" t="s">
        <v>39</v>
      </c>
      <c r="B50" s="186" t="s">
        <v>64</v>
      </c>
      <c r="C50" s="94"/>
      <c r="D50" s="94"/>
      <c r="E50" s="169">
        <v>10</v>
      </c>
      <c r="F50" s="169">
        <f>SUBTOTAL(9,F27:F49)</f>
        <v>26</v>
      </c>
      <c r="G50" s="169">
        <f>SUBTOTAL(9,G27:G49)</f>
        <v>97</v>
      </c>
      <c r="H50" s="167">
        <f>SUBTOTAL(9,H27:H49)</f>
        <v>31</v>
      </c>
      <c r="I50" s="502">
        <f>SUBTOTAL(9,I27:I49)</f>
        <v>35</v>
      </c>
      <c r="J50" s="479">
        <f>SUBTOTAL(9,J27:J49)</f>
        <v>31</v>
      </c>
    </row>
    <row r="51" spans="1:10" ht="12.75" outlineLevel="3">
      <c r="A51" s="61" t="s">
        <v>39</v>
      </c>
      <c r="B51" s="90" t="s">
        <v>65</v>
      </c>
      <c r="C51" s="90" t="s">
        <v>291</v>
      </c>
      <c r="D51" s="91" t="s">
        <v>709</v>
      </c>
      <c r="E51" s="497"/>
      <c r="F51" s="497">
        <v>1</v>
      </c>
      <c r="G51" s="497">
        <f t="shared" si="3"/>
        <v>5</v>
      </c>
      <c r="H51" s="498">
        <v>1</v>
      </c>
      <c r="I51" s="499">
        <v>3</v>
      </c>
      <c r="J51" s="500">
        <v>1</v>
      </c>
    </row>
    <row r="52" spans="1:10" ht="12.75" outlineLevel="3">
      <c r="A52" s="61" t="s">
        <v>39</v>
      </c>
      <c r="B52" s="90" t="s">
        <v>65</v>
      </c>
      <c r="C52" s="90" t="s">
        <v>710</v>
      </c>
      <c r="D52" s="91" t="s">
        <v>711</v>
      </c>
      <c r="E52" s="497"/>
      <c r="F52" s="497">
        <v>1</v>
      </c>
      <c r="G52" s="497">
        <f t="shared" si="3"/>
        <v>3</v>
      </c>
      <c r="H52" s="498">
        <v>1</v>
      </c>
      <c r="I52" s="499">
        <v>1</v>
      </c>
      <c r="J52" s="500">
        <v>1</v>
      </c>
    </row>
    <row r="53" spans="1:10" ht="12.75" outlineLevel="3">
      <c r="A53" s="61" t="s">
        <v>39</v>
      </c>
      <c r="B53" s="90" t="s">
        <v>65</v>
      </c>
      <c r="C53" s="90" t="s">
        <v>292</v>
      </c>
      <c r="D53" s="91" t="s">
        <v>709</v>
      </c>
      <c r="E53" s="497"/>
      <c r="F53" s="497">
        <v>1</v>
      </c>
      <c r="G53" s="497">
        <f t="shared" si="3"/>
        <v>4</v>
      </c>
      <c r="H53" s="498">
        <v>1</v>
      </c>
      <c r="I53" s="499" t="s">
        <v>46</v>
      </c>
      <c r="J53" s="500">
        <v>3</v>
      </c>
    </row>
    <row r="54" spans="1:10" ht="12.75" outlineLevel="3">
      <c r="A54" s="61" t="s">
        <v>39</v>
      </c>
      <c r="B54" s="90" t="s">
        <v>65</v>
      </c>
      <c r="C54" s="90" t="s">
        <v>710</v>
      </c>
      <c r="D54" s="91" t="s">
        <v>711</v>
      </c>
      <c r="E54" s="497"/>
      <c r="F54" s="497">
        <v>1</v>
      </c>
      <c r="G54" s="497">
        <f t="shared" si="3"/>
        <v>3</v>
      </c>
      <c r="H54" s="498">
        <v>2</v>
      </c>
      <c r="I54" s="499" t="s">
        <v>46</v>
      </c>
      <c r="J54" s="500">
        <v>1</v>
      </c>
    </row>
    <row r="55" spans="1:10" ht="12.75" outlineLevel="3">
      <c r="A55" s="61" t="s">
        <v>39</v>
      </c>
      <c r="B55" s="90" t="s">
        <v>65</v>
      </c>
      <c r="C55" s="90" t="s">
        <v>293</v>
      </c>
      <c r="D55" s="91" t="s">
        <v>709</v>
      </c>
      <c r="E55" s="497"/>
      <c r="F55" s="497">
        <v>1</v>
      </c>
      <c r="G55" s="497">
        <f t="shared" si="3"/>
        <v>5</v>
      </c>
      <c r="H55" s="498">
        <v>2</v>
      </c>
      <c r="I55" s="499" t="s">
        <v>46</v>
      </c>
      <c r="J55" s="500">
        <v>3</v>
      </c>
    </row>
    <row r="56" spans="1:10" ht="12.75" outlineLevel="3">
      <c r="A56" s="61" t="s">
        <v>39</v>
      </c>
      <c r="B56" s="90" t="s">
        <v>65</v>
      </c>
      <c r="C56" s="90" t="s">
        <v>710</v>
      </c>
      <c r="D56" s="91" t="s">
        <v>711</v>
      </c>
      <c r="E56" s="497"/>
      <c r="F56" s="497">
        <v>1</v>
      </c>
      <c r="G56" s="497">
        <f t="shared" si="3"/>
        <v>5</v>
      </c>
      <c r="H56" s="498">
        <v>2</v>
      </c>
      <c r="I56" s="499">
        <v>1</v>
      </c>
      <c r="J56" s="500">
        <v>2</v>
      </c>
    </row>
    <row r="57" spans="1:10" ht="12.75" outlineLevel="3">
      <c r="A57" s="61" t="s">
        <v>39</v>
      </c>
      <c r="B57" s="90" t="s">
        <v>65</v>
      </c>
      <c r="C57" s="90" t="s">
        <v>294</v>
      </c>
      <c r="D57" s="91" t="s">
        <v>709</v>
      </c>
      <c r="E57" s="497"/>
      <c r="F57" s="497">
        <v>1</v>
      </c>
      <c r="G57" s="497">
        <f t="shared" si="3"/>
        <v>3</v>
      </c>
      <c r="H57" s="498">
        <v>1</v>
      </c>
      <c r="I57" s="499">
        <v>1</v>
      </c>
      <c r="J57" s="500">
        <v>1</v>
      </c>
    </row>
    <row r="58" spans="1:10" ht="12.75" outlineLevel="3">
      <c r="A58" s="61" t="s">
        <v>39</v>
      </c>
      <c r="B58" s="90" t="s">
        <v>65</v>
      </c>
      <c r="C58" s="90" t="s">
        <v>710</v>
      </c>
      <c r="D58" s="91" t="s">
        <v>711</v>
      </c>
      <c r="E58" s="497"/>
      <c r="F58" s="497">
        <v>1</v>
      </c>
      <c r="G58" s="497">
        <f t="shared" si="3"/>
        <v>4</v>
      </c>
      <c r="H58" s="498">
        <v>1</v>
      </c>
      <c r="I58" s="499">
        <v>1</v>
      </c>
      <c r="J58" s="500">
        <v>2</v>
      </c>
    </row>
    <row r="59" spans="1:10" ht="12.75" outlineLevel="3">
      <c r="A59" s="61" t="s">
        <v>39</v>
      </c>
      <c r="B59" s="90" t="s">
        <v>65</v>
      </c>
      <c r="C59" s="90" t="s">
        <v>295</v>
      </c>
      <c r="D59" s="91" t="s">
        <v>709</v>
      </c>
      <c r="E59" s="497"/>
      <c r="F59" s="497">
        <v>1</v>
      </c>
      <c r="G59" s="497">
        <f t="shared" si="3"/>
        <v>1</v>
      </c>
      <c r="H59" s="498" t="s">
        <v>46</v>
      </c>
      <c r="I59" s="499">
        <v>1</v>
      </c>
      <c r="J59" s="500" t="s">
        <v>46</v>
      </c>
    </row>
    <row r="60" spans="1:10" ht="12.75" outlineLevel="3">
      <c r="A60" s="61" t="s">
        <v>39</v>
      </c>
      <c r="B60" s="90" t="s">
        <v>65</v>
      </c>
      <c r="C60" s="90" t="s">
        <v>710</v>
      </c>
      <c r="D60" s="91" t="s">
        <v>711</v>
      </c>
      <c r="E60" s="497"/>
      <c r="F60" s="497">
        <v>1</v>
      </c>
      <c r="G60" s="497">
        <f t="shared" si="3"/>
        <v>1</v>
      </c>
      <c r="H60" s="498" t="s">
        <v>46</v>
      </c>
      <c r="I60" s="499">
        <v>1</v>
      </c>
      <c r="J60" s="500" t="s">
        <v>46</v>
      </c>
    </row>
    <row r="61" spans="1:10" ht="12.75" outlineLevel="2">
      <c r="A61" s="185" t="s">
        <v>39</v>
      </c>
      <c r="B61" s="186" t="s">
        <v>76</v>
      </c>
      <c r="C61" s="94"/>
      <c r="D61" s="95"/>
      <c r="E61" s="169">
        <v>5</v>
      </c>
      <c r="F61" s="169">
        <f>SUBTOTAL(9,F51:F60)</f>
        <v>10</v>
      </c>
      <c r="G61" s="169">
        <f>SUBTOTAL(9,G51:G60)</f>
        <v>34</v>
      </c>
      <c r="H61" s="167">
        <f>SUBTOTAL(9,H51:H60)</f>
        <v>11</v>
      </c>
      <c r="I61" s="502">
        <f>SUBTOTAL(9,I51:I60)</f>
        <v>9</v>
      </c>
      <c r="J61" s="479">
        <f>SUBTOTAL(9,J51:J60)</f>
        <v>14</v>
      </c>
    </row>
    <row r="62" spans="1:10" ht="12.75" outlineLevel="3">
      <c r="A62" s="61" t="s">
        <v>39</v>
      </c>
      <c r="B62" s="90" t="s">
        <v>77</v>
      </c>
      <c r="C62" s="90" t="s">
        <v>296</v>
      </c>
      <c r="D62" s="91" t="s">
        <v>709</v>
      </c>
      <c r="E62" s="497"/>
      <c r="F62" s="497">
        <v>1</v>
      </c>
      <c r="G62" s="497">
        <f t="shared" si="3"/>
        <v>8</v>
      </c>
      <c r="H62" s="498">
        <v>3</v>
      </c>
      <c r="I62" s="499">
        <v>1</v>
      </c>
      <c r="J62" s="500">
        <v>4</v>
      </c>
    </row>
    <row r="63" spans="1:10" ht="12.75" outlineLevel="3">
      <c r="A63" s="61" t="s">
        <v>39</v>
      </c>
      <c r="B63" s="90" t="s">
        <v>77</v>
      </c>
      <c r="C63" s="90" t="s">
        <v>710</v>
      </c>
      <c r="D63" s="91" t="s">
        <v>711</v>
      </c>
      <c r="E63" s="497"/>
      <c r="F63" s="497">
        <v>1</v>
      </c>
      <c r="G63" s="497">
        <f t="shared" si="3"/>
        <v>6</v>
      </c>
      <c r="H63" s="498">
        <v>2</v>
      </c>
      <c r="I63" s="499">
        <v>3</v>
      </c>
      <c r="J63" s="500">
        <v>1</v>
      </c>
    </row>
    <row r="64" spans="1:10" ht="12.75" outlineLevel="3">
      <c r="A64" s="61" t="s">
        <v>39</v>
      </c>
      <c r="B64" s="90" t="s">
        <v>77</v>
      </c>
      <c r="C64" s="90" t="s">
        <v>297</v>
      </c>
      <c r="D64" s="91" t="s">
        <v>709</v>
      </c>
      <c r="E64" s="497"/>
      <c r="F64" s="497">
        <v>1</v>
      </c>
      <c r="G64" s="497">
        <f t="shared" si="3"/>
        <v>6</v>
      </c>
      <c r="H64" s="498">
        <v>2</v>
      </c>
      <c r="I64" s="499">
        <v>1</v>
      </c>
      <c r="J64" s="500">
        <v>3</v>
      </c>
    </row>
    <row r="65" spans="1:10" ht="12.75" outlineLevel="3">
      <c r="A65" s="61" t="s">
        <v>39</v>
      </c>
      <c r="B65" s="90" t="s">
        <v>77</v>
      </c>
      <c r="C65" s="90" t="s">
        <v>710</v>
      </c>
      <c r="D65" s="91" t="s">
        <v>711</v>
      </c>
      <c r="E65" s="497"/>
      <c r="F65" s="497">
        <v>1</v>
      </c>
      <c r="G65" s="497">
        <f t="shared" si="3"/>
        <v>5</v>
      </c>
      <c r="H65" s="498">
        <v>3</v>
      </c>
      <c r="I65" s="499" t="s">
        <v>46</v>
      </c>
      <c r="J65" s="500">
        <v>2</v>
      </c>
    </row>
    <row r="66" spans="1:10" ht="12.75" outlineLevel="3">
      <c r="A66" s="61" t="s">
        <v>39</v>
      </c>
      <c r="B66" s="90" t="s">
        <v>77</v>
      </c>
      <c r="C66" s="90" t="s">
        <v>298</v>
      </c>
      <c r="D66" s="91" t="s">
        <v>709</v>
      </c>
      <c r="E66" s="497"/>
      <c r="F66" s="497">
        <v>1</v>
      </c>
      <c r="G66" s="497">
        <f t="shared" si="3"/>
        <v>2</v>
      </c>
      <c r="H66" s="498">
        <v>2</v>
      </c>
      <c r="I66" s="499" t="s">
        <v>46</v>
      </c>
      <c r="J66" s="500" t="s">
        <v>46</v>
      </c>
    </row>
    <row r="67" spans="1:10" ht="12.75" outlineLevel="3">
      <c r="A67" s="61" t="s">
        <v>39</v>
      </c>
      <c r="B67" s="90" t="s">
        <v>77</v>
      </c>
      <c r="C67" s="90" t="s">
        <v>710</v>
      </c>
      <c r="D67" s="91" t="s">
        <v>711</v>
      </c>
      <c r="E67" s="497"/>
      <c r="F67" s="497">
        <v>1</v>
      </c>
      <c r="G67" s="497">
        <f t="shared" si="3"/>
        <v>2</v>
      </c>
      <c r="H67" s="498" t="s">
        <v>46</v>
      </c>
      <c r="I67" s="499">
        <v>1</v>
      </c>
      <c r="J67" s="500">
        <v>1</v>
      </c>
    </row>
    <row r="68" spans="1:10" ht="12.75" outlineLevel="3">
      <c r="A68" s="61" t="s">
        <v>39</v>
      </c>
      <c r="B68" s="90" t="s">
        <v>77</v>
      </c>
      <c r="C68" s="90" t="s">
        <v>299</v>
      </c>
      <c r="D68" s="91" t="s">
        <v>709</v>
      </c>
      <c r="E68" s="497"/>
      <c r="F68" s="497">
        <v>1</v>
      </c>
      <c r="G68" s="497">
        <f t="shared" si="3"/>
        <v>3</v>
      </c>
      <c r="H68" s="498">
        <v>2</v>
      </c>
      <c r="I68" s="499" t="s">
        <v>46</v>
      </c>
      <c r="J68" s="500">
        <v>1</v>
      </c>
    </row>
    <row r="69" spans="1:10" ht="12.75" outlineLevel="2">
      <c r="A69" s="185" t="s">
        <v>39</v>
      </c>
      <c r="B69" s="186" t="s">
        <v>86</v>
      </c>
      <c r="C69" s="94"/>
      <c r="D69" s="95"/>
      <c r="E69" s="169">
        <v>4</v>
      </c>
      <c r="F69" s="169">
        <f>SUBTOTAL(9,F62:F68)</f>
        <v>7</v>
      </c>
      <c r="G69" s="169">
        <f>SUBTOTAL(9,G62:G68)</f>
        <v>32</v>
      </c>
      <c r="H69" s="167">
        <f>SUBTOTAL(9,H62:H68)</f>
        <v>14</v>
      </c>
      <c r="I69" s="502">
        <f>SUBTOTAL(9,I62:I68)</f>
        <v>6</v>
      </c>
      <c r="J69" s="479">
        <f>SUBTOTAL(9,J62:J68)</f>
        <v>12</v>
      </c>
    </row>
    <row r="70" spans="1:10" ht="12.75" outlineLevel="3">
      <c r="A70" s="61" t="s">
        <v>39</v>
      </c>
      <c r="B70" s="90" t="s">
        <v>87</v>
      </c>
      <c r="C70" s="90" t="s">
        <v>300</v>
      </c>
      <c r="D70" s="91" t="s">
        <v>709</v>
      </c>
      <c r="E70" s="497"/>
      <c r="F70" s="497">
        <v>1</v>
      </c>
      <c r="G70" s="497">
        <f t="shared" si="3"/>
        <v>7</v>
      </c>
      <c r="H70" s="498">
        <v>3</v>
      </c>
      <c r="I70" s="499">
        <v>3</v>
      </c>
      <c r="J70" s="500">
        <v>1</v>
      </c>
    </row>
    <row r="71" spans="1:10" ht="12.75" outlineLevel="3">
      <c r="A71" s="61" t="s">
        <v>39</v>
      </c>
      <c r="B71" s="90" t="s">
        <v>87</v>
      </c>
      <c r="C71" s="90" t="s">
        <v>710</v>
      </c>
      <c r="D71" s="91" t="s">
        <v>711</v>
      </c>
      <c r="E71" s="497"/>
      <c r="F71" s="497">
        <v>1</v>
      </c>
      <c r="G71" s="497">
        <f t="shared" si="3"/>
        <v>2</v>
      </c>
      <c r="H71" s="498">
        <v>1</v>
      </c>
      <c r="I71" s="499">
        <v>1</v>
      </c>
      <c r="J71" s="500" t="s">
        <v>46</v>
      </c>
    </row>
    <row r="72" spans="1:10" ht="12.75" outlineLevel="3">
      <c r="A72" s="61" t="s">
        <v>39</v>
      </c>
      <c r="B72" s="90" t="s">
        <v>87</v>
      </c>
      <c r="C72" s="90" t="s">
        <v>301</v>
      </c>
      <c r="D72" s="91" t="s">
        <v>709</v>
      </c>
      <c r="E72" s="497"/>
      <c r="F72" s="497">
        <v>1</v>
      </c>
      <c r="G72" s="497">
        <f t="shared" si="3"/>
        <v>3</v>
      </c>
      <c r="H72" s="498">
        <v>1</v>
      </c>
      <c r="I72" s="499">
        <v>1</v>
      </c>
      <c r="J72" s="500">
        <v>1</v>
      </c>
    </row>
    <row r="73" spans="1:10" ht="12.75" outlineLevel="3">
      <c r="A73" s="61" t="s">
        <v>39</v>
      </c>
      <c r="B73" s="90" t="s">
        <v>87</v>
      </c>
      <c r="C73" s="90" t="s">
        <v>710</v>
      </c>
      <c r="D73" s="91" t="s">
        <v>711</v>
      </c>
      <c r="E73" s="497"/>
      <c r="F73" s="497">
        <v>1</v>
      </c>
      <c r="G73" s="497">
        <f t="shared" si="3"/>
        <v>4</v>
      </c>
      <c r="H73" s="498">
        <v>3</v>
      </c>
      <c r="I73" s="499">
        <v>1</v>
      </c>
      <c r="J73" s="500" t="s">
        <v>46</v>
      </c>
    </row>
    <row r="74" spans="1:10" ht="12.75" outlineLevel="3">
      <c r="A74" s="61" t="s">
        <v>39</v>
      </c>
      <c r="B74" s="90" t="s">
        <v>87</v>
      </c>
      <c r="C74" s="90" t="s">
        <v>302</v>
      </c>
      <c r="D74" s="91" t="s">
        <v>709</v>
      </c>
      <c r="E74" s="497"/>
      <c r="F74" s="497">
        <v>1</v>
      </c>
      <c r="G74" s="497">
        <f t="shared" si="3"/>
        <v>5</v>
      </c>
      <c r="H74" s="498">
        <v>1</v>
      </c>
      <c r="I74" s="499">
        <v>2</v>
      </c>
      <c r="J74" s="500">
        <v>2</v>
      </c>
    </row>
    <row r="75" spans="1:10" ht="12.75" outlineLevel="3">
      <c r="A75" s="61" t="s">
        <v>39</v>
      </c>
      <c r="B75" s="90" t="s">
        <v>87</v>
      </c>
      <c r="C75" s="90" t="s">
        <v>710</v>
      </c>
      <c r="D75" s="91" t="s">
        <v>711</v>
      </c>
      <c r="E75" s="497"/>
      <c r="F75" s="497">
        <v>1</v>
      </c>
      <c r="G75" s="497">
        <f t="shared" si="3"/>
        <v>2</v>
      </c>
      <c r="H75" s="498">
        <v>1</v>
      </c>
      <c r="I75" s="499" t="s">
        <v>46</v>
      </c>
      <c r="J75" s="500">
        <v>1</v>
      </c>
    </row>
    <row r="76" spans="1:10" ht="12.75" outlineLevel="2">
      <c r="A76" s="185" t="s">
        <v>39</v>
      </c>
      <c r="B76" s="186" t="s">
        <v>97</v>
      </c>
      <c r="C76" s="94"/>
      <c r="D76" s="95"/>
      <c r="E76" s="169">
        <v>3</v>
      </c>
      <c r="F76" s="169">
        <f>SUBTOTAL(9,F70:F75)</f>
        <v>6</v>
      </c>
      <c r="G76" s="169">
        <f>SUBTOTAL(9,G70:G75)</f>
        <v>23</v>
      </c>
      <c r="H76" s="167">
        <f>SUBTOTAL(9,H70:H75)</f>
        <v>10</v>
      </c>
      <c r="I76" s="502">
        <f>SUBTOTAL(9,I70:I75)</f>
        <v>8</v>
      </c>
      <c r="J76" s="479">
        <f>SUBTOTAL(9,J70:J75)</f>
        <v>5</v>
      </c>
    </row>
    <row r="77" spans="1:10" ht="12.75" outlineLevel="3">
      <c r="A77" s="61" t="s">
        <v>39</v>
      </c>
      <c r="B77" s="90" t="s">
        <v>98</v>
      </c>
      <c r="C77" s="90" t="s">
        <v>303</v>
      </c>
      <c r="D77" s="91" t="s">
        <v>709</v>
      </c>
      <c r="E77" s="497"/>
      <c r="F77" s="497">
        <v>2</v>
      </c>
      <c r="G77" s="497">
        <f t="shared" si="3"/>
        <v>9</v>
      </c>
      <c r="H77" s="498">
        <v>4</v>
      </c>
      <c r="I77" s="499">
        <v>4</v>
      </c>
      <c r="J77" s="500">
        <v>1</v>
      </c>
    </row>
    <row r="78" spans="1:10" ht="12.75" outlineLevel="3">
      <c r="A78" s="61" t="s">
        <v>39</v>
      </c>
      <c r="B78" s="90" t="s">
        <v>98</v>
      </c>
      <c r="C78" s="90" t="s">
        <v>710</v>
      </c>
      <c r="D78" s="91" t="s">
        <v>711</v>
      </c>
      <c r="E78" s="497"/>
      <c r="F78" s="497">
        <v>1</v>
      </c>
      <c r="G78" s="497">
        <f t="shared" si="3"/>
        <v>5</v>
      </c>
      <c r="H78" s="498">
        <v>2</v>
      </c>
      <c r="I78" s="499">
        <v>3</v>
      </c>
      <c r="J78" s="500" t="s">
        <v>46</v>
      </c>
    </row>
    <row r="79" spans="1:10" ht="12.75" outlineLevel="3">
      <c r="A79" s="61" t="s">
        <v>39</v>
      </c>
      <c r="B79" s="90" t="s">
        <v>98</v>
      </c>
      <c r="C79" s="90" t="s">
        <v>304</v>
      </c>
      <c r="D79" s="91" t="s">
        <v>709</v>
      </c>
      <c r="E79" s="497"/>
      <c r="F79" s="497">
        <v>1</v>
      </c>
      <c r="G79" s="497">
        <f t="shared" si="3"/>
        <v>5</v>
      </c>
      <c r="H79" s="498">
        <v>3</v>
      </c>
      <c r="I79" s="499">
        <v>1</v>
      </c>
      <c r="J79" s="500">
        <v>1</v>
      </c>
    </row>
    <row r="80" spans="1:10" ht="12.75" outlineLevel="3">
      <c r="A80" s="61" t="s">
        <v>39</v>
      </c>
      <c r="B80" s="90" t="s">
        <v>98</v>
      </c>
      <c r="C80" s="90" t="s">
        <v>710</v>
      </c>
      <c r="D80" s="91" t="s">
        <v>711</v>
      </c>
      <c r="E80" s="497"/>
      <c r="F80" s="497">
        <v>2</v>
      </c>
      <c r="G80" s="497">
        <f t="shared" si="3"/>
        <v>9</v>
      </c>
      <c r="H80" s="498">
        <v>4</v>
      </c>
      <c r="I80" s="499">
        <v>4</v>
      </c>
      <c r="J80" s="500">
        <v>1</v>
      </c>
    </row>
    <row r="81" spans="1:10" ht="12.75" outlineLevel="3">
      <c r="A81" s="61" t="s">
        <v>39</v>
      </c>
      <c r="B81" s="90" t="s">
        <v>98</v>
      </c>
      <c r="C81" s="90" t="s">
        <v>305</v>
      </c>
      <c r="D81" s="91" t="s">
        <v>709</v>
      </c>
      <c r="E81" s="497"/>
      <c r="F81" s="497">
        <v>1</v>
      </c>
      <c r="G81" s="497">
        <f t="shared" si="3"/>
        <v>5</v>
      </c>
      <c r="H81" s="498">
        <v>1</v>
      </c>
      <c r="I81" s="499" t="s">
        <v>46</v>
      </c>
      <c r="J81" s="500">
        <v>4</v>
      </c>
    </row>
    <row r="82" spans="1:10" ht="12.75" outlineLevel="3">
      <c r="A82" s="61" t="s">
        <v>39</v>
      </c>
      <c r="B82" s="90" t="s">
        <v>98</v>
      </c>
      <c r="C82" s="90" t="s">
        <v>710</v>
      </c>
      <c r="D82" s="91" t="s">
        <v>711</v>
      </c>
      <c r="E82" s="497"/>
      <c r="F82" s="497">
        <v>1</v>
      </c>
      <c r="G82" s="497">
        <f t="shared" si="3"/>
        <v>5</v>
      </c>
      <c r="H82" s="498" t="s">
        <v>46</v>
      </c>
      <c r="I82" s="499">
        <v>4</v>
      </c>
      <c r="J82" s="500">
        <v>1</v>
      </c>
    </row>
    <row r="83" spans="1:10" ht="12.75" outlineLevel="3">
      <c r="A83" s="61" t="s">
        <v>39</v>
      </c>
      <c r="B83" s="90" t="s">
        <v>98</v>
      </c>
      <c r="C83" s="90" t="s">
        <v>306</v>
      </c>
      <c r="D83" s="91" t="s">
        <v>709</v>
      </c>
      <c r="E83" s="497"/>
      <c r="F83" s="497">
        <v>2</v>
      </c>
      <c r="G83" s="497">
        <f t="shared" si="3"/>
        <v>9</v>
      </c>
      <c r="H83" s="498">
        <v>4</v>
      </c>
      <c r="I83" s="499">
        <v>2</v>
      </c>
      <c r="J83" s="500">
        <v>3</v>
      </c>
    </row>
    <row r="84" spans="1:10" ht="12.75" outlineLevel="3">
      <c r="A84" s="61" t="s">
        <v>39</v>
      </c>
      <c r="B84" s="90" t="s">
        <v>98</v>
      </c>
      <c r="C84" s="90" t="s">
        <v>710</v>
      </c>
      <c r="D84" s="91" t="s">
        <v>712</v>
      </c>
      <c r="E84" s="497"/>
      <c r="F84" s="497">
        <v>1</v>
      </c>
      <c r="G84" s="497">
        <f t="shared" si="3"/>
        <v>1</v>
      </c>
      <c r="H84" s="498" t="s">
        <v>46</v>
      </c>
      <c r="I84" s="499" t="s">
        <v>46</v>
      </c>
      <c r="J84" s="500">
        <v>1</v>
      </c>
    </row>
    <row r="85" spans="1:10" ht="12.75" outlineLevel="3">
      <c r="A85" s="61" t="s">
        <v>39</v>
      </c>
      <c r="B85" s="90" t="s">
        <v>98</v>
      </c>
      <c r="C85" s="90" t="s">
        <v>710</v>
      </c>
      <c r="D85" s="91" t="s">
        <v>711</v>
      </c>
      <c r="E85" s="497"/>
      <c r="F85" s="497">
        <v>1</v>
      </c>
      <c r="G85" s="497">
        <f t="shared" si="3"/>
        <v>1</v>
      </c>
      <c r="H85" s="498" t="s">
        <v>46</v>
      </c>
      <c r="I85" s="499">
        <v>1</v>
      </c>
      <c r="J85" s="500" t="s">
        <v>46</v>
      </c>
    </row>
    <row r="86" spans="1:10" ht="12.75" outlineLevel="3">
      <c r="A86" s="61" t="s">
        <v>39</v>
      </c>
      <c r="B86" s="90" t="s">
        <v>98</v>
      </c>
      <c r="C86" s="90" t="s">
        <v>307</v>
      </c>
      <c r="D86" s="91" t="s">
        <v>709</v>
      </c>
      <c r="E86" s="497"/>
      <c r="F86" s="497">
        <v>1</v>
      </c>
      <c r="G86" s="497">
        <f t="shared" si="3"/>
        <v>2</v>
      </c>
      <c r="H86" s="498" t="s">
        <v>46</v>
      </c>
      <c r="I86" s="499" t="s">
        <v>46</v>
      </c>
      <c r="J86" s="500">
        <v>2</v>
      </c>
    </row>
    <row r="87" spans="1:10" ht="12.75" outlineLevel="3">
      <c r="A87" s="61" t="s">
        <v>39</v>
      </c>
      <c r="B87" s="90" t="s">
        <v>98</v>
      </c>
      <c r="C87" s="90" t="s">
        <v>710</v>
      </c>
      <c r="D87" s="91" t="s">
        <v>711</v>
      </c>
      <c r="E87" s="497"/>
      <c r="F87" s="497">
        <v>1</v>
      </c>
      <c r="G87" s="497">
        <f t="shared" si="3"/>
        <v>1</v>
      </c>
      <c r="H87" s="498" t="s">
        <v>46</v>
      </c>
      <c r="I87" s="499" t="s">
        <v>46</v>
      </c>
      <c r="J87" s="500">
        <v>1</v>
      </c>
    </row>
    <row r="88" spans="1:10" ht="12.75" outlineLevel="2">
      <c r="A88" s="185" t="s">
        <v>39</v>
      </c>
      <c r="B88" s="186" t="s">
        <v>112</v>
      </c>
      <c r="C88" s="94"/>
      <c r="D88" s="94"/>
      <c r="E88" s="169">
        <v>5</v>
      </c>
      <c r="F88" s="169">
        <f>SUBTOTAL(9,F77:F87)</f>
        <v>14</v>
      </c>
      <c r="G88" s="169">
        <f>SUBTOTAL(9,G77:G87)</f>
        <v>52</v>
      </c>
      <c r="H88" s="167">
        <f>SUBTOTAL(9,H77:H87)</f>
        <v>18</v>
      </c>
      <c r="I88" s="502">
        <f>SUBTOTAL(9,I77:I87)</f>
        <v>19</v>
      </c>
      <c r="J88" s="479">
        <f>SUBTOTAL(9,J77:J87)</f>
        <v>15</v>
      </c>
    </row>
    <row r="89" spans="1:10" ht="12.75" outlineLevel="3">
      <c r="A89" s="61" t="s">
        <v>39</v>
      </c>
      <c r="B89" s="90" t="s">
        <v>113</v>
      </c>
      <c r="C89" s="90" t="s">
        <v>308</v>
      </c>
      <c r="D89" s="91" t="s">
        <v>709</v>
      </c>
      <c r="E89" s="497"/>
      <c r="F89" s="497">
        <v>1</v>
      </c>
      <c r="G89" s="497">
        <f t="shared" si="3"/>
        <v>6</v>
      </c>
      <c r="H89" s="498">
        <v>3</v>
      </c>
      <c r="I89" s="499">
        <v>2</v>
      </c>
      <c r="J89" s="500">
        <v>1</v>
      </c>
    </row>
    <row r="90" spans="1:10" ht="12.75" outlineLevel="3">
      <c r="A90" s="61" t="s">
        <v>39</v>
      </c>
      <c r="B90" s="90" t="s">
        <v>113</v>
      </c>
      <c r="C90" s="90" t="s">
        <v>710</v>
      </c>
      <c r="D90" s="91" t="s">
        <v>711</v>
      </c>
      <c r="E90" s="497"/>
      <c r="F90" s="497">
        <v>1</v>
      </c>
      <c r="G90" s="497">
        <f t="shared" si="3"/>
        <v>3</v>
      </c>
      <c r="H90" s="498">
        <v>3</v>
      </c>
      <c r="I90" s="499" t="s">
        <v>46</v>
      </c>
      <c r="J90" s="500" t="s">
        <v>46</v>
      </c>
    </row>
    <row r="91" spans="1:10" ht="12.75" outlineLevel="2">
      <c r="A91" s="185" t="s">
        <v>39</v>
      </c>
      <c r="B91" s="186" t="s">
        <v>117</v>
      </c>
      <c r="C91" s="94"/>
      <c r="D91" s="95"/>
      <c r="E91" s="169">
        <v>1</v>
      </c>
      <c r="F91" s="169">
        <f>SUBTOTAL(9,F89:F90)</f>
        <v>2</v>
      </c>
      <c r="G91" s="169">
        <f>SUBTOTAL(9,G89:G90)</f>
        <v>9</v>
      </c>
      <c r="H91" s="167">
        <f>SUBTOTAL(9,H89:H90)</f>
        <v>6</v>
      </c>
      <c r="I91" s="502">
        <f>SUBTOTAL(9,I89:I90)</f>
        <v>2</v>
      </c>
      <c r="J91" s="479">
        <f>SUBTOTAL(9,J89:J90)</f>
        <v>1</v>
      </c>
    </row>
    <row r="92" spans="1:10" ht="12.75" outlineLevel="3">
      <c r="A92" s="61" t="s">
        <v>39</v>
      </c>
      <c r="B92" s="90" t="s">
        <v>118</v>
      </c>
      <c r="C92" s="90" t="s">
        <v>309</v>
      </c>
      <c r="D92" s="91" t="s">
        <v>709</v>
      </c>
      <c r="E92" s="497"/>
      <c r="F92" s="511">
        <v>1</v>
      </c>
      <c r="G92" s="497">
        <f>SUM(H92:J92)</f>
        <v>3</v>
      </c>
      <c r="H92" s="498">
        <v>3</v>
      </c>
      <c r="I92" s="499" t="s">
        <v>46</v>
      </c>
      <c r="J92" s="500" t="s">
        <v>46</v>
      </c>
    </row>
    <row r="93" spans="1:10" ht="12.75" outlineLevel="3">
      <c r="A93" s="61" t="s">
        <v>39</v>
      </c>
      <c r="B93" s="90" t="s">
        <v>118</v>
      </c>
      <c r="C93" s="90" t="s">
        <v>710</v>
      </c>
      <c r="D93" s="91" t="s">
        <v>711</v>
      </c>
      <c r="E93" s="497"/>
      <c r="F93" s="511">
        <v>1</v>
      </c>
      <c r="G93" s="497">
        <f t="shared" si="3"/>
        <v>1</v>
      </c>
      <c r="H93" s="498">
        <v>1</v>
      </c>
      <c r="I93" s="499" t="s">
        <v>46</v>
      </c>
      <c r="J93" s="500" t="s">
        <v>46</v>
      </c>
    </row>
    <row r="94" spans="1:10" ht="12.75" outlineLevel="2">
      <c r="A94" s="185" t="s">
        <v>39</v>
      </c>
      <c r="B94" s="186" t="s">
        <v>123</v>
      </c>
      <c r="C94" s="94"/>
      <c r="D94" s="95"/>
      <c r="E94" s="169">
        <v>1</v>
      </c>
      <c r="F94" s="169">
        <f>SUBTOTAL(9,F92:F93)</f>
        <v>2</v>
      </c>
      <c r="G94" s="169">
        <f>SUBTOTAL(9,G92:G93)</f>
        <v>4</v>
      </c>
      <c r="H94" s="167">
        <f>SUBTOTAL(9,H92:H93)</f>
        <v>4</v>
      </c>
      <c r="I94" s="502">
        <f>SUBTOTAL(9,I92:I93)</f>
        <v>0</v>
      </c>
      <c r="J94" s="479">
        <f>SUBTOTAL(9,J92:J93)</f>
        <v>0</v>
      </c>
    </row>
    <row r="95" spans="1:10" ht="12.75" outlineLevel="3">
      <c r="A95" s="61" t="s">
        <v>39</v>
      </c>
      <c r="B95" s="90" t="s">
        <v>124</v>
      </c>
      <c r="C95" s="90" t="s">
        <v>310</v>
      </c>
      <c r="D95" s="91" t="s">
        <v>709</v>
      </c>
      <c r="E95" s="497"/>
      <c r="F95" s="497">
        <v>1</v>
      </c>
      <c r="G95" s="497">
        <f t="shared" si="3"/>
        <v>2</v>
      </c>
      <c r="H95" s="498">
        <v>1</v>
      </c>
      <c r="I95" s="499" t="s">
        <v>46</v>
      </c>
      <c r="J95" s="500">
        <v>1</v>
      </c>
    </row>
    <row r="96" spans="1:10" ht="12.75" outlineLevel="3">
      <c r="A96" s="61" t="s">
        <v>39</v>
      </c>
      <c r="B96" s="90" t="s">
        <v>124</v>
      </c>
      <c r="C96" s="90" t="s">
        <v>710</v>
      </c>
      <c r="D96" s="91" t="s">
        <v>711</v>
      </c>
      <c r="E96" s="497"/>
      <c r="F96" s="497">
        <v>1</v>
      </c>
      <c r="G96" s="497">
        <f>SUM(H96:J96)</f>
        <v>2</v>
      </c>
      <c r="H96" s="498">
        <v>1</v>
      </c>
      <c r="I96" s="499" t="s">
        <v>46</v>
      </c>
      <c r="J96" s="500">
        <v>1</v>
      </c>
    </row>
    <row r="97" spans="1:10" ht="12.75" outlineLevel="2">
      <c r="A97" s="185" t="s">
        <v>39</v>
      </c>
      <c r="B97" s="186" t="s">
        <v>127</v>
      </c>
      <c r="C97" s="94"/>
      <c r="D97" s="95"/>
      <c r="E97" s="169">
        <v>1</v>
      </c>
      <c r="F97" s="169">
        <f>SUBTOTAL(9,F95:F96)</f>
        <v>2</v>
      </c>
      <c r="G97" s="169">
        <f>SUBTOTAL(9,G95:G96)</f>
        <v>4</v>
      </c>
      <c r="H97" s="167">
        <f>SUBTOTAL(9,H95:H96)</f>
        <v>2</v>
      </c>
      <c r="I97" s="502">
        <f>SUBTOTAL(9,I95:I96)</f>
        <v>0</v>
      </c>
      <c r="J97" s="479">
        <f>SUBTOTAL(9,J95:J96)</f>
        <v>2</v>
      </c>
    </row>
    <row r="98" spans="1:10" ht="12.75" outlineLevel="3">
      <c r="A98" s="61" t="s">
        <v>39</v>
      </c>
      <c r="B98" s="90" t="s">
        <v>128</v>
      </c>
      <c r="C98" s="90" t="s">
        <v>311</v>
      </c>
      <c r="D98" s="91" t="s">
        <v>709</v>
      </c>
      <c r="E98" s="497"/>
      <c r="F98" s="497">
        <v>2</v>
      </c>
      <c r="G98" s="497">
        <f aca="true" t="shared" si="4" ref="G98:G107">SUM(H98:J98)</f>
        <v>10</v>
      </c>
      <c r="H98" s="498">
        <v>1</v>
      </c>
      <c r="I98" s="499">
        <v>6</v>
      </c>
      <c r="J98" s="500">
        <v>3</v>
      </c>
    </row>
    <row r="99" spans="1:10" ht="12.75" outlineLevel="3">
      <c r="A99" s="61" t="s">
        <v>39</v>
      </c>
      <c r="B99" s="90" t="s">
        <v>128</v>
      </c>
      <c r="C99" s="90" t="s">
        <v>710</v>
      </c>
      <c r="D99" s="91" t="s">
        <v>711</v>
      </c>
      <c r="E99" s="497"/>
      <c r="F99" s="497">
        <v>1</v>
      </c>
      <c r="G99" s="497">
        <f t="shared" si="4"/>
        <v>3</v>
      </c>
      <c r="H99" s="498">
        <v>2</v>
      </c>
      <c r="I99" s="499">
        <v>1</v>
      </c>
      <c r="J99" s="500" t="s">
        <v>46</v>
      </c>
    </row>
    <row r="100" spans="1:10" ht="12.75" outlineLevel="3">
      <c r="A100" s="61" t="s">
        <v>39</v>
      </c>
      <c r="B100" s="90" t="s">
        <v>128</v>
      </c>
      <c r="C100" s="90" t="s">
        <v>312</v>
      </c>
      <c r="D100" s="91" t="s">
        <v>709</v>
      </c>
      <c r="E100" s="497"/>
      <c r="F100" s="497">
        <v>1</v>
      </c>
      <c r="G100" s="497">
        <f t="shared" si="4"/>
        <v>2</v>
      </c>
      <c r="H100" s="498" t="s">
        <v>46</v>
      </c>
      <c r="I100" s="499">
        <v>1</v>
      </c>
      <c r="J100" s="500">
        <v>1</v>
      </c>
    </row>
    <row r="101" spans="1:10" ht="12.75" outlineLevel="3">
      <c r="A101" s="61" t="s">
        <v>39</v>
      </c>
      <c r="B101" s="90" t="s">
        <v>128</v>
      </c>
      <c r="C101" s="90" t="s">
        <v>313</v>
      </c>
      <c r="D101" s="91" t="s">
        <v>709</v>
      </c>
      <c r="E101" s="497"/>
      <c r="F101" s="497">
        <v>1</v>
      </c>
      <c r="G101" s="497">
        <f t="shared" si="4"/>
        <v>5</v>
      </c>
      <c r="H101" s="498">
        <v>4</v>
      </c>
      <c r="I101" s="499" t="s">
        <v>46</v>
      </c>
      <c r="J101" s="500">
        <v>1</v>
      </c>
    </row>
    <row r="102" spans="1:10" ht="12.75" outlineLevel="3">
      <c r="A102" s="61" t="s">
        <v>39</v>
      </c>
      <c r="B102" s="90" t="s">
        <v>128</v>
      </c>
      <c r="C102" s="90" t="s">
        <v>710</v>
      </c>
      <c r="D102" s="91" t="s">
        <v>711</v>
      </c>
      <c r="E102" s="497"/>
      <c r="F102" s="497">
        <v>1</v>
      </c>
      <c r="G102" s="497">
        <f t="shared" si="4"/>
        <v>5</v>
      </c>
      <c r="H102" s="498">
        <v>2</v>
      </c>
      <c r="I102" s="499">
        <v>1</v>
      </c>
      <c r="J102" s="500">
        <v>2</v>
      </c>
    </row>
    <row r="103" spans="1:10" ht="12.75" outlineLevel="2">
      <c r="A103" s="185" t="s">
        <v>39</v>
      </c>
      <c r="B103" s="186" t="s">
        <v>134</v>
      </c>
      <c r="C103" s="94"/>
      <c r="D103" s="95"/>
      <c r="E103" s="169">
        <v>3</v>
      </c>
      <c r="F103" s="169">
        <f>SUBTOTAL(9,F98:F102)</f>
        <v>6</v>
      </c>
      <c r="G103" s="169">
        <f>SUBTOTAL(9,G98:G102)</f>
        <v>25</v>
      </c>
      <c r="H103" s="167">
        <f>SUBTOTAL(9,H98:H102)</f>
        <v>9</v>
      </c>
      <c r="I103" s="502">
        <f>SUBTOTAL(9,I98:I102)</f>
        <v>9</v>
      </c>
      <c r="J103" s="479">
        <f>SUBTOTAL(9,J98:J102)</f>
        <v>7</v>
      </c>
    </row>
    <row r="104" spans="1:10" ht="12.75" outlineLevel="3">
      <c r="A104" s="61" t="s">
        <v>39</v>
      </c>
      <c r="B104" s="90" t="s">
        <v>135</v>
      </c>
      <c r="C104" s="90" t="s">
        <v>314</v>
      </c>
      <c r="D104" s="91" t="s">
        <v>709</v>
      </c>
      <c r="E104" s="497"/>
      <c r="F104" s="497">
        <v>1</v>
      </c>
      <c r="G104" s="497">
        <f t="shared" si="4"/>
        <v>1</v>
      </c>
      <c r="H104" s="498" t="s">
        <v>46</v>
      </c>
      <c r="I104" s="499">
        <v>1</v>
      </c>
      <c r="J104" s="500" t="s">
        <v>46</v>
      </c>
    </row>
    <row r="105" spans="1:10" ht="12.75" outlineLevel="3">
      <c r="A105" s="61" t="s">
        <v>39</v>
      </c>
      <c r="B105" s="90" t="s">
        <v>135</v>
      </c>
      <c r="C105" s="90" t="s">
        <v>710</v>
      </c>
      <c r="D105" s="91" t="s">
        <v>711</v>
      </c>
      <c r="E105" s="497"/>
      <c r="F105" s="497">
        <v>1</v>
      </c>
      <c r="G105" s="497">
        <f t="shared" si="4"/>
        <v>3</v>
      </c>
      <c r="H105" s="498">
        <v>1</v>
      </c>
      <c r="I105" s="499">
        <v>2</v>
      </c>
      <c r="J105" s="500" t="s">
        <v>46</v>
      </c>
    </row>
    <row r="106" spans="1:10" ht="12.75" outlineLevel="3">
      <c r="A106" s="61" t="s">
        <v>39</v>
      </c>
      <c r="B106" s="90" t="s">
        <v>135</v>
      </c>
      <c r="C106" s="90" t="s">
        <v>315</v>
      </c>
      <c r="D106" s="91" t="s">
        <v>709</v>
      </c>
      <c r="E106" s="497"/>
      <c r="F106" s="497">
        <v>1</v>
      </c>
      <c r="G106" s="497">
        <f t="shared" si="4"/>
        <v>1</v>
      </c>
      <c r="H106" s="498">
        <v>1</v>
      </c>
      <c r="I106" s="499" t="s">
        <v>46</v>
      </c>
      <c r="J106" s="500" t="s">
        <v>46</v>
      </c>
    </row>
    <row r="107" spans="1:10" ht="12.75" outlineLevel="3">
      <c r="A107" s="61" t="s">
        <v>39</v>
      </c>
      <c r="B107" s="90" t="s">
        <v>135</v>
      </c>
      <c r="C107" s="90" t="s">
        <v>710</v>
      </c>
      <c r="D107" s="91" t="s">
        <v>711</v>
      </c>
      <c r="E107" s="497"/>
      <c r="F107" s="497">
        <v>1</v>
      </c>
      <c r="G107" s="497">
        <f t="shared" si="4"/>
        <v>3</v>
      </c>
      <c r="H107" s="498">
        <v>2</v>
      </c>
      <c r="I107" s="499">
        <v>1</v>
      </c>
      <c r="J107" s="500" t="s">
        <v>46</v>
      </c>
    </row>
    <row r="108" spans="1:10" ht="12.75" outlineLevel="2">
      <c r="A108" s="185" t="s">
        <v>39</v>
      </c>
      <c r="B108" s="186" t="s">
        <v>139</v>
      </c>
      <c r="C108" s="94"/>
      <c r="D108" s="94"/>
      <c r="E108" s="169">
        <v>2</v>
      </c>
      <c r="F108" s="169">
        <f>SUBTOTAL(9,F104:F107)</f>
        <v>4</v>
      </c>
      <c r="G108" s="169">
        <f>SUBTOTAL(9,G104:G107)</f>
        <v>8</v>
      </c>
      <c r="H108" s="167">
        <f>SUBTOTAL(9,H104:H107)</f>
        <v>4</v>
      </c>
      <c r="I108" s="502">
        <f>SUBTOTAL(9,I104:I107)</f>
        <v>4</v>
      </c>
      <c r="J108" s="479">
        <f>SUBTOTAL(9,J104:J107)</f>
        <v>0</v>
      </c>
    </row>
    <row r="109" spans="1:10" ht="12.75" outlineLevel="1">
      <c r="A109" s="25" t="s">
        <v>140</v>
      </c>
      <c r="B109" s="94"/>
      <c r="C109" s="94"/>
      <c r="D109" s="94"/>
      <c r="E109" s="169">
        <f aca="true" t="shared" si="5" ref="E109:J109">SUBTOTAL(9,E27:E108)</f>
        <v>35</v>
      </c>
      <c r="F109" s="169">
        <f t="shared" si="5"/>
        <v>79</v>
      </c>
      <c r="G109" s="169">
        <f t="shared" si="5"/>
        <v>288</v>
      </c>
      <c r="H109" s="167">
        <f t="shared" si="5"/>
        <v>109</v>
      </c>
      <c r="I109" s="502">
        <f t="shared" si="5"/>
        <v>92</v>
      </c>
      <c r="J109" s="479">
        <f t="shared" si="5"/>
        <v>87</v>
      </c>
    </row>
    <row r="110" spans="1:10" ht="12.75" outlineLevel="3">
      <c r="A110" s="61" t="s">
        <v>141</v>
      </c>
      <c r="B110" s="90" t="s">
        <v>142</v>
      </c>
      <c r="C110" s="90" t="s">
        <v>316</v>
      </c>
      <c r="D110" s="91" t="s">
        <v>709</v>
      </c>
      <c r="E110" s="497"/>
      <c r="F110" s="497">
        <v>2</v>
      </c>
      <c r="G110" s="497">
        <f aca="true" t="shared" si="6" ref="G110:G134">SUM(H110:J110)</f>
        <v>13</v>
      </c>
      <c r="H110" s="498">
        <v>5</v>
      </c>
      <c r="I110" s="499">
        <v>5</v>
      </c>
      <c r="J110" s="500">
        <v>3</v>
      </c>
    </row>
    <row r="111" spans="1:10" ht="12.75" outlineLevel="3">
      <c r="A111" s="61" t="s">
        <v>141</v>
      </c>
      <c r="B111" s="90" t="s">
        <v>142</v>
      </c>
      <c r="C111" s="90" t="s">
        <v>710</v>
      </c>
      <c r="D111" s="91" t="s">
        <v>715</v>
      </c>
      <c r="E111" s="497"/>
      <c r="F111" s="497">
        <v>1</v>
      </c>
      <c r="G111" s="497">
        <f t="shared" si="6"/>
        <v>1</v>
      </c>
      <c r="H111" s="498" t="s">
        <v>46</v>
      </c>
      <c r="I111" s="499" t="s">
        <v>46</v>
      </c>
      <c r="J111" s="500">
        <v>1</v>
      </c>
    </row>
    <row r="112" spans="1:10" ht="12.75" outlineLevel="3">
      <c r="A112" s="61" t="s">
        <v>141</v>
      </c>
      <c r="B112" s="90" t="s">
        <v>142</v>
      </c>
      <c r="C112" s="90" t="s">
        <v>710</v>
      </c>
      <c r="D112" s="91" t="s">
        <v>711</v>
      </c>
      <c r="E112" s="497"/>
      <c r="F112" s="497">
        <v>1</v>
      </c>
      <c r="G112" s="497">
        <f t="shared" si="6"/>
        <v>4</v>
      </c>
      <c r="H112" s="498">
        <v>3</v>
      </c>
      <c r="I112" s="499">
        <v>1</v>
      </c>
      <c r="J112" s="500" t="s">
        <v>46</v>
      </c>
    </row>
    <row r="113" spans="1:10" ht="12.75" outlineLevel="3">
      <c r="A113" s="61" t="s">
        <v>141</v>
      </c>
      <c r="B113" s="90" t="s">
        <v>142</v>
      </c>
      <c r="C113" s="90" t="s">
        <v>317</v>
      </c>
      <c r="D113" s="91" t="s">
        <v>711</v>
      </c>
      <c r="E113" s="497"/>
      <c r="F113" s="497">
        <v>1</v>
      </c>
      <c r="G113" s="497">
        <f t="shared" si="6"/>
        <v>1</v>
      </c>
      <c r="H113" s="498" t="s">
        <v>46</v>
      </c>
      <c r="I113" s="499" t="s">
        <v>46</v>
      </c>
      <c r="J113" s="500">
        <v>1</v>
      </c>
    </row>
    <row r="114" spans="1:10" ht="12.75" outlineLevel="3">
      <c r="A114" s="61" t="s">
        <v>141</v>
      </c>
      <c r="B114" s="90" t="s">
        <v>142</v>
      </c>
      <c r="C114" s="90" t="s">
        <v>318</v>
      </c>
      <c r="D114" s="91" t="s">
        <v>709</v>
      </c>
      <c r="E114" s="497"/>
      <c r="F114" s="497">
        <v>1</v>
      </c>
      <c r="G114" s="497">
        <f t="shared" si="6"/>
        <v>6</v>
      </c>
      <c r="H114" s="498">
        <v>2</v>
      </c>
      <c r="I114" s="499">
        <v>1</v>
      </c>
      <c r="J114" s="500">
        <v>3</v>
      </c>
    </row>
    <row r="115" spans="1:10" ht="12.75" outlineLevel="3">
      <c r="A115" s="61" t="s">
        <v>141</v>
      </c>
      <c r="B115" s="90" t="s">
        <v>142</v>
      </c>
      <c r="C115" s="90" t="s">
        <v>710</v>
      </c>
      <c r="D115" s="91" t="s">
        <v>711</v>
      </c>
      <c r="E115" s="497"/>
      <c r="F115" s="497">
        <v>1</v>
      </c>
      <c r="G115" s="497">
        <f t="shared" si="6"/>
        <v>8</v>
      </c>
      <c r="H115" s="498">
        <v>3</v>
      </c>
      <c r="I115" s="499">
        <v>4</v>
      </c>
      <c r="J115" s="500">
        <v>1</v>
      </c>
    </row>
    <row r="116" spans="1:10" ht="12.75" outlineLevel="3">
      <c r="A116" s="61" t="s">
        <v>141</v>
      </c>
      <c r="B116" s="90" t="s">
        <v>142</v>
      </c>
      <c r="C116" s="90" t="s">
        <v>319</v>
      </c>
      <c r="D116" s="91" t="s">
        <v>709</v>
      </c>
      <c r="E116" s="497"/>
      <c r="F116" s="497">
        <v>1</v>
      </c>
      <c r="G116" s="497">
        <f t="shared" si="6"/>
        <v>2</v>
      </c>
      <c r="H116" s="498">
        <v>2</v>
      </c>
      <c r="I116" s="499" t="s">
        <v>46</v>
      </c>
      <c r="J116" s="500" t="s">
        <v>46</v>
      </c>
    </row>
    <row r="117" spans="1:10" ht="12.75" outlineLevel="3">
      <c r="A117" s="61" t="s">
        <v>141</v>
      </c>
      <c r="B117" s="90" t="s">
        <v>142</v>
      </c>
      <c r="C117" s="90" t="s">
        <v>710</v>
      </c>
      <c r="D117" s="91" t="s">
        <v>711</v>
      </c>
      <c r="E117" s="497"/>
      <c r="F117" s="497">
        <v>1</v>
      </c>
      <c r="G117" s="497">
        <f t="shared" si="6"/>
        <v>4</v>
      </c>
      <c r="H117" s="498">
        <v>1</v>
      </c>
      <c r="I117" s="499">
        <v>2</v>
      </c>
      <c r="J117" s="500">
        <v>1</v>
      </c>
    </row>
    <row r="118" spans="1:10" ht="12.75" outlineLevel="3">
      <c r="A118" s="61" t="s">
        <v>141</v>
      </c>
      <c r="B118" s="90" t="s">
        <v>142</v>
      </c>
      <c r="C118" s="90" t="s">
        <v>320</v>
      </c>
      <c r="D118" s="91" t="s">
        <v>709</v>
      </c>
      <c r="E118" s="497"/>
      <c r="F118" s="497">
        <v>2</v>
      </c>
      <c r="G118" s="497">
        <f t="shared" si="6"/>
        <v>10</v>
      </c>
      <c r="H118" s="498">
        <v>4</v>
      </c>
      <c r="I118" s="499">
        <v>5</v>
      </c>
      <c r="J118" s="500">
        <v>1</v>
      </c>
    </row>
    <row r="119" spans="1:10" ht="12.75" outlineLevel="3">
      <c r="A119" s="61" t="s">
        <v>141</v>
      </c>
      <c r="B119" s="90" t="s">
        <v>142</v>
      </c>
      <c r="C119" s="90" t="s">
        <v>710</v>
      </c>
      <c r="D119" s="91" t="s">
        <v>713</v>
      </c>
      <c r="E119" s="497"/>
      <c r="F119" s="497">
        <v>1</v>
      </c>
      <c r="G119" s="497">
        <f t="shared" si="6"/>
        <v>1</v>
      </c>
      <c r="H119" s="498" t="s">
        <v>46</v>
      </c>
      <c r="I119" s="499">
        <v>1</v>
      </c>
      <c r="J119" s="500" t="s">
        <v>46</v>
      </c>
    </row>
    <row r="120" spans="1:10" ht="12.75" outlineLevel="3">
      <c r="A120" s="61" t="s">
        <v>141</v>
      </c>
      <c r="B120" s="90" t="s">
        <v>142</v>
      </c>
      <c r="C120" s="90" t="s">
        <v>710</v>
      </c>
      <c r="D120" s="91" t="s">
        <v>711</v>
      </c>
      <c r="E120" s="497"/>
      <c r="F120" s="497">
        <v>1</v>
      </c>
      <c r="G120" s="497">
        <f t="shared" si="6"/>
        <v>3</v>
      </c>
      <c r="H120" s="498">
        <v>1</v>
      </c>
      <c r="I120" s="499" t="s">
        <v>46</v>
      </c>
      <c r="J120" s="500">
        <v>2</v>
      </c>
    </row>
    <row r="121" spans="1:10" ht="12.75" outlineLevel="3">
      <c r="A121" s="61" t="s">
        <v>141</v>
      </c>
      <c r="B121" s="90" t="s">
        <v>142</v>
      </c>
      <c r="C121" s="90" t="s">
        <v>321</v>
      </c>
      <c r="D121" s="91" t="s">
        <v>709</v>
      </c>
      <c r="E121" s="497"/>
      <c r="F121" s="497">
        <v>1</v>
      </c>
      <c r="G121" s="497">
        <f t="shared" si="6"/>
        <v>1</v>
      </c>
      <c r="H121" s="498">
        <v>1</v>
      </c>
      <c r="I121" s="499" t="s">
        <v>46</v>
      </c>
      <c r="J121" s="500" t="s">
        <v>46</v>
      </c>
    </row>
    <row r="122" spans="1:10" ht="12.75" outlineLevel="3">
      <c r="A122" s="61" t="s">
        <v>141</v>
      </c>
      <c r="B122" s="90" t="s">
        <v>142</v>
      </c>
      <c r="C122" s="90" t="s">
        <v>710</v>
      </c>
      <c r="D122" s="91" t="s">
        <v>711</v>
      </c>
      <c r="E122" s="497"/>
      <c r="F122" s="497">
        <v>1</v>
      </c>
      <c r="G122" s="497">
        <f t="shared" si="6"/>
        <v>1</v>
      </c>
      <c r="H122" s="498" t="s">
        <v>46</v>
      </c>
      <c r="I122" s="499">
        <v>1</v>
      </c>
      <c r="J122" s="500" t="s">
        <v>46</v>
      </c>
    </row>
    <row r="123" spans="1:10" ht="12.75" outlineLevel="3">
      <c r="A123" s="61" t="s">
        <v>141</v>
      </c>
      <c r="B123" s="90" t="s">
        <v>142</v>
      </c>
      <c r="C123" s="90" t="s">
        <v>322</v>
      </c>
      <c r="D123" s="91" t="s">
        <v>709</v>
      </c>
      <c r="E123" s="497"/>
      <c r="F123" s="497">
        <v>1</v>
      </c>
      <c r="G123" s="497">
        <f t="shared" si="6"/>
        <v>4</v>
      </c>
      <c r="H123" s="498">
        <v>1</v>
      </c>
      <c r="I123" s="499">
        <v>2</v>
      </c>
      <c r="J123" s="500">
        <v>1</v>
      </c>
    </row>
    <row r="124" spans="1:10" ht="12.75" outlineLevel="3">
      <c r="A124" s="61" t="s">
        <v>141</v>
      </c>
      <c r="B124" s="90" t="s">
        <v>142</v>
      </c>
      <c r="C124" s="90" t="s">
        <v>710</v>
      </c>
      <c r="D124" s="91" t="s">
        <v>713</v>
      </c>
      <c r="E124" s="497"/>
      <c r="F124" s="497">
        <v>1</v>
      </c>
      <c r="G124" s="497">
        <f t="shared" si="6"/>
        <v>2</v>
      </c>
      <c r="H124" s="498">
        <v>1</v>
      </c>
      <c r="I124" s="499">
        <v>1</v>
      </c>
      <c r="J124" s="500" t="s">
        <v>46</v>
      </c>
    </row>
    <row r="125" spans="1:10" ht="12.75" outlineLevel="3">
      <c r="A125" s="61" t="s">
        <v>141</v>
      </c>
      <c r="B125" s="90" t="s">
        <v>142</v>
      </c>
      <c r="C125" s="90" t="s">
        <v>710</v>
      </c>
      <c r="D125" s="91" t="s">
        <v>711</v>
      </c>
      <c r="E125" s="497"/>
      <c r="F125" s="497">
        <v>1</v>
      </c>
      <c r="G125" s="497">
        <f t="shared" si="6"/>
        <v>3</v>
      </c>
      <c r="H125" s="498">
        <v>2</v>
      </c>
      <c r="I125" s="499" t="s">
        <v>46</v>
      </c>
      <c r="J125" s="500">
        <v>1</v>
      </c>
    </row>
    <row r="126" spans="1:10" ht="12.75" outlineLevel="2">
      <c r="A126" s="185" t="s">
        <v>141</v>
      </c>
      <c r="B126" s="186" t="s">
        <v>160</v>
      </c>
      <c r="C126" s="94"/>
      <c r="D126" s="95"/>
      <c r="E126" s="169">
        <v>7</v>
      </c>
      <c r="F126" s="169">
        <f>SUBTOTAL(9,F110:F125)</f>
        <v>18</v>
      </c>
      <c r="G126" s="169">
        <f>SUBTOTAL(9,G110:G125)</f>
        <v>64</v>
      </c>
      <c r="H126" s="167">
        <f>SUBTOTAL(9,H110:H125)</f>
        <v>26</v>
      </c>
      <c r="I126" s="502">
        <f>SUBTOTAL(9,I110:I125)</f>
        <v>23</v>
      </c>
      <c r="J126" s="479">
        <f>SUBTOTAL(9,J110:J125)</f>
        <v>15</v>
      </c>
    </row>
    <row r="127" spans="1:10" ht="12.75" outlineLevel="3">
      <c r="A127" s="61" t="s">
        <v>141</v>
      </c>
      <c r="B127" s="90" t="s">
        <v>161</v>
      </c>
      <c r="C127" s="90" t="s">
        <v>324</v>
      </c>
      <c r="D127" s="91" t="s">
        <v>709</v>
      </c>
      <c r="E127" s="497"/>
      <c r="F127" s="497">
        <v>2</v>
      </c>
      <c r="G127" s="497">
        <f t="shared" si="6"/>
        <v>10</v>
      </c>
      <c r="H127" s="498">
        <v>3</v>
      </c>
      <c r="I127" s="499">
        <v>3</v>
      </c>
      <c r="J127" s="500">
        <v>4</v>
      </c>
    </row>
    <row r="128" spans="1:10" ht="12.75" outlineLevel="3">
      <c r="A128" s="61" t="s">
        <v>141</v>
      </c>
      <c r="B128" s="90" t="s">
        <v>161</v>
      </c>
      <c r="C128" s="90" t="s">
        <v>710</v>
      </c>
      <c r="D128" s="91" t="s">
        <v>713</v>
      </c>
      <c r="E128" s="497"/>
      <c r="F128" s="497">
        <v>1</v>
      </c>
      <c r="G128" s="497">
        <f t="shared" si="6"/>
        <v>1</v>
      </c>
      <c r="H128" s="498" t="s">
        <v>46</v>
      </c>
      <c r="I128" s="499">
        <v>1</v>
      </c>
      <c r="J128" s="500" t="s">
        <v>46</v>
      </c>
    </row>
    <row r="129" spans="1:10" ht="12.75" outlineLevel="3">
      <c r="A129" s="61" t="s">
        <v>141</v>
      </c>
      <c r="B129" s="90" t="s">
        <v>161</v>
      </c>
      <c r="C129" s="90" t="s">
        <v>710</v>
      </c>
      <c r="D129" s="91" t="s">
        <v>711</v>
      </c>
      <c r="E129" s="497"/>
      <c r="F129" s="497">
        <v>1</v>
      </c>
      <c r="G129" s="497">
        <f t="shared" si="6"/>
        <v>3</v>
      </c>
      <c r="H129" s="498">
        <v>2</v>
      </c>
      <c r="I129" s="499">
        <v>1</v>
      </c>
      <c r="J129" s="500" t="s">
        <v>46</v>
      </c>
    </row>
    <row r="130" spans="1:10" ht="12.75" outlineLevel="3">
      <c r="A130" s="61" t="s">
        <v>141</v>
      </c>
      <c r="B130" s="90" t="s">
        <v>161</v>
      </c>
      <c r="C130" s="90" t="s">
        <v>325</v>
      </c>
      <c r="D130" s="91" t="s">
        <v>709</v>
      </c>
      <c r="E130" s="497"/>
      <c r="F130" s="497">
        <v>1</v>
      </c>
      <c r="G130" s="497">
        <f t="shared" si="6"/>
        <v>4</v>
      </c>
      <c r="H130" s="498">
        <v>1</v>
      </c>
      <c r="I130" s="499" t="s">
        <v>46</v>
      </c>
      <c r="J130" s="500">
        <v>3</v>
      </c>
    </row>
    <row r="131" spans="1:10" ht="12.75" outlineLevel="3">
      <c r="A131" s="61" t="s">
        <v>141</v>
      </c>
      <c r="B131" s="90" t="s">
        <v>161</v>
      </c>
      <c r="C131" s="90" t="s">
        <v>710</v>
      </c>
      <c r="D131" s="91" t="s">
        <v>711</v>
      </c>
      <c r="E131" s="497"/>
      <c r="F131" s="497">
        <v>1</v>
      </c>
      <c r="G131" s="497">
        <f t="shared" si="6"/>
        <v>3</v>
      </c>
      <c r="H131" s="498">
        <v>1</v>
      </c>
      <c r="I131" s="499" t="s">
        <v>46</v>
      </c>
      <c r="J131" s="500">
        <v>2</v>
      </c>
    </row>
    <row r="132" spans="1:10" ht="12.75" outlineLevel="3">
      <c r="A132" s="61" t="s">
        <v>141</v>
      </c>
      <c r="B132" s="90" t="s">
        <v>161</v>
      </c>
      <c r="C132" s="90" t="s">
        <v>326</v>
      </c>
      <c r="D132" s="91" t="s">
        <v>709</v>
      </c>
      <c r="E132" s="497"/>
      <c r="F132" s="497">
        <v>1</v>
      </c>
      <c r="G132" s="497">
        <f t="shared" si="6"/>
        <v>4</v>
      </c>
      <c r="H132" s="498">
        <v>1</v>
      </c>
      <c r="I132" s="499">
        <v>1</v>
      </c>
      <c r="J132" s="500">
        <v>2</v>
      </c>
    </row>
    <row r="133" spans="1:10" ht="12.75" outlineLevel="3">
      <c r="A133" s="61" t="s">
        <v>141</v>
      </c>
      <c r="B133" s="90" t="s">
        <v>161</v>
      </c>
      <c r="C133" s="90" t="s">
        <v>323</v>
      </c>
      <c r="D133" s="91" t="s">
        <v>709</v>
      </c>
      <c r="E133" s="497"/>
      <c r="F133" s="497">
        <v>1</v>
      </c>
      <c r="G133" s="497">
        <f t="shared" si="6"/>
        <v>1</v>
      </c>
      <c r="H133" s="498">
        <v>1</v>
      </c>
      <c r="I133" s="499" t="s">
        <v>46</v>
      </c>
      <c r="J133" s="500" t="s">
        <v>46</v>
      </c>
    </row>
    <row r="134" spans="1:10" ht="12.75" outlineLevel="3">
      <c r="A134" s="61" t="s">
        <v>141</v>
      </c>
      <c r="B134" s="90" t="s">
        <v>161</v>
      </c>
      <c r="C134" s="90" t="s">
        <v>710</v>
      </c>
      <c r="D134" s="91" t="s">
        <v>711</v>
      </c>
      <c r="E134" s="497"/>
      <c r="F134" s="497">
        <v>1</v>
      </c>
      <c r="G134" s="497">
        <f t="shared" si="6"/>
        <v>2</v>
      </c>
      <c r="H134" s="498">
        <v>1</v>
      </c>
      <c r="I134" s="499">
        <v>1</v>
      </c>
      <c r="J134" s="500" t="s">
        <v>46</v>
      </c>
    </row>
    <row r="135" spans="1:10" ht="12.75" outlineLevel="2">
      <c r="A135" s="185" t="s">
        <v>141</v>
      </c>
      <c r="B135" s="186" t="s">
        <v>169</v>
      </c>
      <c r="C135" s="94"/>
      <c r="D135" s="95"/>
      <c r="E135" s="169">
        <v>4</v>
      </c>
      <c r="F135" s="169">
        <f>SUBTOTAL(9,F127:F134)</f>
        <v>9</v>
      </c>
      <c r="G135" s="169">
        <f>SUBTOTAL(9,G127:G134)</f>
        <v>28</v>
      </c>
      <c r="H135" s="167">
        <f>SUBTOTAL(9,H127:H134)</f>
        <v>10</v>
      </c>
      <c r="I135" s="502">
        <f>SUBTOTAL(9,I127:I134)</f>
        <v>7</v>
      </c>
      <c r="J135" s="479">
        <f>SUBTOTAL(9,J127:J134)</f>
        <v>11</v>
      </c>
    </row>
    <row r="136" spans="1:10" ht="12.75" outlineLevel="3">
      <c r="A136" s="61" t="s">
        <v>141</v>
      </c>
      <c r="B136" s="90" t="s">
        <v>170</v>
      </c>
      <c r="C136" s="90" t="s">
        <v>328</v>
      </c>
      <c r="D136" s="91" t="s">
        <v>709</v>
      </c>
      <c r="E136" s="497"/>
      <c r="F136" s="497">
        <v>1</v>
      </c>
      <c r="G136" s="497">
        <f>SUM(H136:J136)</f>
        <v>5</v>
      </c>
      <c r="H136" s="498">
        <v>2</v>
      </c>
      <c r="I136" s="499" t="s">
        <v>46</v>
      </c>
      <c r="J136" s="500">
        <v>3</v>
      </c>
    </row>
    <row r="137" spans="1:10" ht="12.75" outlineLevel="3">
      <c r="A137" s="61" t="s">
        <v>141</v>
      </c>
      <c r="B137" s="90" t="s">
        <v>170</v>
      </c>
      <c r="C137" s="90" t="s">
        <v>710</v>
      </c>
      <c r="D137" s="91" t="s">
        <v>711</v>
      </c>
      <c r="E137" s="497"/>
      <c r="F137" s="497">
        <v>1</v>
      </c>
      <c r="G137" s="497">
        <f>SUM(H137:J137)</f>
        <v>4</v>
      </c>
      <c r="H137" s="498" t="s">
        <v>46</v>
      </c>
      <c r="I137" s="499">
        <v>1</v>
      </c>
      <c r="J137" s="500">
        <v>3</v>
      </c>
    </row>
    <row r="138" spans="1:10" ht="12.75" outlineLevel="3">
      <c r="A138" s="61" t="s">
        <v>141</v>
      </c>
      <c r="B138" s="90" t="s">
        <v>170</v>
      </c>
      <c r="C138" s="90" t="s">
        <v>330</v>
      </c>
      <c r="D138" s="91" t="s">
        <v>709</v>
      </c>
      <c r="E138" s="497"/>
      <c r="F138" s="497">
        <v>1</v>
      </c>
      <c r="G138" s="497">
        <f>SUM(H138:J138)</f>
        <v>2</v>
      </c>
      <c r="H138" s="498">
        <v>1</v>
      </c>
      <c r="I138" s="499">
        <v>1</v>
      </c>
      <c r="J138" s="500" t="s">
        <v>46</v>
      </c>
    </row>
    <row r="139" spans="1:10" ht="12.75" outlineLevel="2">
      <c r="A139" s="185" t="s">
        <v>141</v>
      </c>
      <c r="B139" s="186" t="s">
        <v>176</v>
      </c>
      <c r="C139" s="94"/>
      <c r="D139" s="94"/>
      <c r="E139" s="169">
        <v>2</v>
      </c>
      <c r="F139" s="169">
        <f>SUBTOTAL(9,F136:F138)</f>
        <v>3</v>
      </c>
      <c r="G139" s="169">
        <f>SUBTOTAL(9,G136:G138)</f>
        <v>11</v>
      </c>
      <c r="H139" s="167">
        <f>SUBTOTAL(9,H136:H138)</f>
        <v>3</v>
      </c>
      <c r="I139" s="502">
        <f>SUBTOTAL(9,I136:I138)</f>
        <v>2</v>
      </c>
      <c r="J139" s="479">
        <f>SUBTOTAL(9,J136:J138)</f>
        <v>6</v>
      </c>
    </row>
    <row r="140" spans="1:10" ht="12.75" outlineLevel="1">
      <c r="A140" s="25" t="s">
        <v>177</v>
      </c>
      <c r="B140" s="94"/>
      <c r="C140" s="94"/>
      <c r="D140" s="94"/>
      <c r="E140" s="169">
        <f aca="true" t="shared" si="7" ref="E140:J140">SUBTOTAL(9,E110:E139)</f>
        <v>13</v>
      </c>
      <c r="F140" s="169">
        <f t="shared" si="7"/>
        <v>30</v>
      </c>
      <c r="G140" s="169">
        <f t="shared" si="7"/>
        <v>103</v>
      </c>
      <c r="H140" s="167">
        <f t="shared" si="7"/>
        <v>39</v>
      </c>
      <c r="I140" s="502">
        <f t="shared" si="7"/>
        <v>32</v>
      </c>
      <c r="J140" s="479">
        <f t="shared" si="7"/>
        <v>32</v>
      </c>
    </row>
    <row r="141" spans="1:10" ht="12.75" outlineLevel="3">
      <c r="A141" s="61" t="s">
        <v>178</v>
      </c>
      <c r="B141" s="90" t="s">
        <v>179</v>
      </c>
      <c r="C141" s="90" t="s">
        <v>331</v>
      </c>
      <c r="D141" s="91" t="s">
        <v>709</v>
      </c>
      <c r="E141" s="497"/>
      <c r="F141" s="497">
        <v>1</v>
      </c>
      <c r="G141" s="497">
        <f aca="true" t="shared" si="8" ref="G141:G175">SUM(H141:J141)</f>
        <v>6</v>
      </c>
      <c r="H141" s="498">
        <v>5</v>
      </c>
      <c r="I141" s="499" t="s">
        <v>46</v>
      </c>
      <c r="J141" s="500">
        <v>1</v>
      </c>
    </row>
    <row r="142" spans="1:10" ht="12.75" outlineLevel="3">
      <c r="A142" s="61" t="s">
        <v>178</v>
      </c>
      <c r="B142" s="90" t="s">
        <v>179</v>
      </c>
      <c r="C142" s="90" t="s">
        <v>710</v>
      </c>
      <c r="D142" s="91" t="s">
        <v>711</v>
      </c>
      <c r="E142" s="497"/>
      <c r="F142" s="497">
        <v>1</v>
      </c>
      <c r="G142" s="497">
        <f t="shared" si="8"/>
        <v>2</v>
      </c>
      <c r="H142" s="498">
        <v>1</v>
      </c>
      <c r="I142" s="499">
        <v>1</v>
      </c>
      <c r="J142" s="500" t="s">
        <v>46</v>
      </c>
    </row>
    <row r="143" spans="1:10" ht="12.75" outlineLevel="3">
      <c r="A143" s="61" t="s">
        <v>178</v>
      </c>
      <c r="B143" s="90" t="s">
        <v>179</v>
      </c>
      <c r="C143" s="90" t="s">
        <v>332</v>
      </c>
      <c r="D143" s="91" t="s">
        <v>709</v>
      </c>
      <c r="E143" s="497"/>
      <c r="F143" s="497">
        <v>1</v>
      </c>
      <c r="G143" s="497">
        <f t="shared" si="8"/>
        <v>1</v>
      </c>
      <c r="H143" s="498" t="s">
        <v>46</v>
      </c>
      <c r="I143" s="499" t="s">
        <v>46</v>
      </c>
      <c r="J143" s="500">
        <v>1</v>
      </c>
    </row>
    <row r="144" spans="1:10" ht="12.75" outlineLevel="3">
      <c r="A144" s="61" t="s">
        <v>178</v>
      </c>
      <c r="B144" s="90" t="s">
        <v>179</v>
      </c>
      <c r="C144" s="90" t="s">
        <v>710</v>
      </c>
      <c r="D144" s="91" t="s">
        <v>713</v>
      </c>
      <c r="E144" s="497"/>
      <c r="F144" s="497">
        <v>1</v>
      </c>
      <c r="G144" s="497">
        <f>SUM(H144:J144)</f>
        <v>1</v>
      </c>
      <c r="H144" s="498" t="s">
        <v>46</v>
      </c>
      <c r="I144" s="499" t="s">
        <v>46</v>
      </c>
      <c r="J144" s="500">
        <v>1</v>
      </c>
    </row>
    <row r="145" spans="1:10" ht="12.75" outlineLevel="3">
      <c r="A145" s="61" t="s">
        <v>178</v>
      </c>
      <c r="B145" s="90" t="s">
        <v>179</v>
      </c>
      <c r="C145" s="90" t="s">
        <v>334</v>
      </c>
      <c r="D145" s="91" t="s">
        <v>709</v>
      </c>
      <c r="E145" s="497"/>
      <c r="F145" s="497">
        <v>1</v>
      </c>
      <c r="G145" s="497">
        <f t="shared" si="8"/>
        <v>2</v>
      </c>
      <c r="H145" s="498">
        <v>1</v>
      </c>
      <c r="I145" s="499" t="s">
        <v>46</v>
      </c>
      <c r="J145" s="500">
        <v>1</v>
      </c>
    </row>
    <row r="146" spans="1:10" ht="12.75" outlineLevel="3">
      <c r="A146" s="61" t="s">
        <v>178</v>
      </c>
      <c r="B146" s="90" t="s">
        <v>179</v>
      </c>
      <c r="C146" s="90" t="s">
        <v>710</v>
      </c>
      <c r="D146" s="91" t="s">
        <v>711</v>
      </c>
      <c r="E146" s="497"/>
      <c r="F146" s="497">
        <v>2</v>
      </c>
      <c r="G146" s="497">
        <f t="shared" si="8"/>
        <v>9</v>
      </c>
      <c r="H146" s="498">
        <v>4</v>
      </c>
      <c r="I146" s="499">
        <v>3</v>
      </c>
      <c r="J146" s="500">
        <v>2</v>
      </c>
    </row>
    <row r="147" spans="1:10" ht="12.75" outlineLevel="3">
      <c r="A147" s="61" t="s">
        <v>178</v>
      </c>
      <c r="B147" s="90" t="s">
        <v>179</v>
      </c>
      <c r="C147" s="90" t="s">
        <v>335</v>
      </c>
      <c r="D147" s="91" t="s">
        <v>709</v>
      </c>
      <c r="E147" s="497"/>
      <c r="F147" s="497">
        <v>1</v>
      </c>
      <c r="G147" s="497">
        <f t="shared" si="8"/>
        <v>1</v>
      </c>
      <c r="H147" s="498" t="s">
        <v>46</v>
      </c>
      <c r="I147" s="499" t="s">
        <v>46</v>
      </c>
      <c r="J147" s="500">
        <v>1</v>
      </c>
    </row>
    <row r="148" spans="1:10" ht="12.75" outlineLevel="3">
      <c r="A148" s="61" t="s">
        <v>178</v>
      </c>
      <c r="B148" s="90" t="s">
        <v>179</v>
      </c>
      <c r="C148" s="90" t="s">
        <v>336</v>
      </c>
      <c r="D148" s="91" t="s">
        <v>711</v>
      </c>
      <c r="E148" s="497"/>
      <c r="F148" s="497">
        <v>1</v>
      </c>
      <c r="G148" s="497">
        <f t="shared" si="8"/>
        <v>1</v>
      </c>
      <c r="H148" s="498" t="s">
        <v>46</v>
      </c>
      <c r="I148" s="499">
        <v>1</v>
      </c>
      <c r="J148" s="500" t="s">
        <v>46</v>
      </c>
    </row>
    <row r="149" spans="1:10" ht="12.75" outlineLevel="2">
      <c r="A149" s="185" t="s">
        <v>178</v>
      </c>
      <c r="B149" s="186" t="s">
        <v>190</v>
      </c>
      <c r="C149" s="94"/>
      <c r="D149" s="95"/>
      <c r="E149" s="169">
        <v>5</v>
      </c>
      <c r="F149" s="169">
        <f>SUBTOTAL(9,F141:F148)</f>
        <v>9</v>
      </c>
      <c r="G149" s="169">
        <f>SUBTOTAL(9,G141:G148)</f>
        <v>23</v>
      </c>
      <c r="H149" s="167">
        <f>SUBTOTAL(9,H141:H148)</f>
        <v>11</v>
      </c>
      <c r="I149" s="502">
        <f>SUBTOTAL(9,I141:I148)</f>
        <v>5</v>
      </c>
      <c r="J149" s="479">
        <f>SUBTOTAL(9,J141:J148)</f>
        <v>7</v>
      </c>
    </row>
    <row r="150" spans="1:10" ht="12.75" outlineLevel="3">
      <c r="A150" s="61" t="s">
        <v>178</v>
      </c>
      <c r="B150" s="90" t="s">
        <v>191</v>
      </c>
      <c r="C150" s="90" t="s">
        <v>337</v>
      </c>
      <c r="D150" s="91" t="s">
        <v>709</v>
      </c>
      <c r="E150" s="497"/>
      <c r="F150" s="497">
        <v>1</v>
      </c>
      <c r="G150" s="497">
        <f t="shared" si="8"/>
        <v>3</v>
      </c>
      <c r="H150" s="498" t="s">
        <v>46</v>
      </c>
      <c r="I150" s="499">
        <v>1</v>
      </c>
      <c r="J150" s="500">
        <v>2</v>
      </c>
    </row>
    <row r="151" spans="1:10" ht="12.75" outlineLevel="3">
      <c r="A151" s="61" t="s">
        <v>178</v>
      </c>
      <c r="B151" s="90" t="s">
        <v>191</v>
      </c>
      <c r="C151" s="90" t="s">
        <v>710</v>
      </c>
      <c r="D151" s="91" t="s">
        <v>713</v>
      </c>
      <c r="E151" s="497"/>
      <c r="F151" s="497">
        <v>1</v>
      </c>
      <c r="G151" s="497">
        <f t="shared" si="8"/>
        <v>1</v>
      </c>
      <c r="H151" s="498" t="s">
        <v>46</v>
      </c>
      <c r="I151" s="499" t="s">
        <v>46</v>
      </c>
      <c r="J151" s="500">
        <v>1</v>
      </c>
    </row>
    <row r="152" spans="1:10" ht="12.75" outlineLevel="3">
      <c r="A152" s="61" t="s">
        <v>178</v>
      </c>
      <c r="B152" s="90" t="s">
        <v>191</v>
      </c>
      <c r="C152" s="90" t="s">
        <v>710</v>
      </c>
      <c r="D152" s="91" t="s">
        <v>711</v>
      </c>
      <c r="E152" s="497"/>
      <c r="F152" s="497">
        <v>1</v>
      </c>
      <c r="G152" s="497">
        <f t="shared" si="8"/>
        <v>1</v>
      </c>
      <c r="H152" s="498">
        <v>1</v>
      </c>
      <c r="I152" s="499" t="s">
        <v>46</v>
      </c>
      <c r="J152" s="500" t="s">
        <v>46</v>
      </c>
    </row>
    <row r="153" spans="1:10" ht="12.75" outlineLevel="3">
      <c r="A153" s="61" t="s">
        <v>178</v>
      </c>
      <c r="B153" s="90" t="s">
        <v>191</v>
      </c>
      <c r="C153" s="90" t="s">
        <v>338</v>
      </c>
      <c r="D153" s="91" t="s">
        <v>709</v>
      </c>
      <c r="E153" s="497"/>
      <c r="F153" s="497">
        <v>1</v>
      </c>
      <c r="G153" s="497">
        <f t="shared" si="8"/>
        <v>6</v>
      </c>
      <c r="H153" s="498">
        <v>5</v>
      </c>
      <c r="I153" s="499" t="s">
        <v>46</v>
      </c>
      <c r="J153" s="500">
        <v>1</v>
      </c>
    </row>
    <row r="154" spans="1:10" ht="12.75" outlineLevel="3">
      <c r="A154" s="61" t="s">
        <v>178</v>
      </c>
      <c r="B154" s="90" t="s">
        <v>191</v>
      </c>
      <c r="C154" s="90" t="s">
        <v>710</v>
      </c>
      <c r="D154" s="91" t="s">
        <v>711</v>
      </c>
      <c r="E154" s="497"/>
      <c r="F154" s="497">
        <v>1</v>
      </c>
      <c r="G154" s="497">
        <f t="shared" si="8"/>
        <v>5</v>
      </c>
      <c r="H154" s="498">
        <v>2</v>
      </c>
      <c r="I154" s="499">
        <v>1</v>
      </c>
      <c r="J154" s="500">
        <v>2</v>
      </c>
    </row>
    <row r="155" spans="1:10" ht="12.75" outlineLevel="3">
      <c r="A155" s="61" t="s">
        <v>178</v>
      </c>
      <c r="B155" s="90" t="s">
        <v>191</v>
      </c>
      <c r="C155" s="90" t="s">
        <v>339</v>
      </c>
      <c r="D155" s="91" t="s">
        <v>709</v>
      </c>
      <c r="E155" s="497"/>
      <c r="F155" s="497">
        <v>1</v>
      </c>
      <c r="G155" s="497">
        <f t="shared" si="8"/>
        <v>6</v>
      </c>
      <c r="H155" s="498">
        <v>3</v>
      </c>
      <c r="I155" s="499">
        <v>2</v>
      </c>
      <c r="J155" s="500">
        <v>1</v>
      </c>
    </row>
    <row r="156" spans="1:10" ht="12.75" outlineLevel="3">
      <c r="A156" s="61" t="s">
        <v>178</v>
      </c>
      <c r="B156" s="90" t="s">
        <v>191</v>
      </c>
      <c r="C156" s="90" t="s">
        <v>710</v>
      </c>
      <c r="D156" s="91" t="s">
        <v>711</v>
      </c>
      <c r="E156" s="497"/>
      <c r="F156" s="497">
        <v>1</v>
      </c>
      <c r="G156" s="497">
        <f t="shared" si="8"/>
        <v>2</v>
      </c>
      <c r="H156" s="498" t="s">
        <v>46</v>
      </c>
      <c r="I156" s="499">
        <v>2</v>
      </c>
      <c r="J156" s="500" t="s">
        <v>46</v>
      </c>
    </row>
    <row r="157" spans="1:10" ht="12.75" outlineLevel="3">
      <c r="A157" s="61" t="s">
        <v>178</v>
      </c>
      <c r="B157" s="90" t="s">
        <v>191</v>
      </c>
      <c r="C157" s="90" t="s">
        <v>340</v>
      </c>
      <c r="D157" s="91" t="s">
        <v>709</v>
      </c>
      <c r="E157" s="497"/>
      <c r="F157" s="497">
        <v>1</v>
      </c>
      <c r="G157" s="497">
        <f t="shared" si="8"/>
        <v>3</v>
      </c>
      <c r="H157" s="498">
        <v>1</v>
      </c>
      <c r="I157" s="499">
        <v>2</v>
      </c>
      <c r="J157" s="500" t="s">
        <v>46</v>
      </c>
    </row>
    <row r="158" spans="1:10" ht="12.75" outlineLevel="3">
      <c r="A158" s="61" t="s">
        <v>178</v>
      </c>
      <c r="B158" s="90" t="s">
        <v>191</v>
      </c>
      <c r="C158" s="90" t="s">
        <v>710</v>
      </c>
      <c r="D158" s="91" t="s">
        <v>711</v>
      </c>
      <c r="E158" s="497"/>
      <c r="F158" s="497">
        <v>1</v>
      </c>
      <c r="G158" s="497">
        <f t="shared" si="8"/>
        <v>1</v>
      </c>
      <c r="H158" s="498">
        <v>1</v>
      </c>
      <c r="I158" s="499" t="s">
        <v>46</v>
      </c>
      <c r="J158" s="500" t="s">
        <v>46</v>
      </c>
    </row>
    <row r="159" spans="1:10" ht="12.75" outlineLevel="3">
      <c r="A159" s="61" t="s">
        <v>178</v>
      </c>
      <c r="B159" s="90" t="s">
        <v>191</v>
      </c>
      <c r="C159" s="90" t="s">
        <v>342</v>
      </c>
      <c r="D159" s="91" t="s">
        <v>709</v>
      </c>
      <c r="E159" s="497"/>
      <c r="F159" s="497">
        <v>1</v>
      </c>
      <c r="G159" s="497">
        <f t="shared" si="8"/>
        <v>2</v>
      </c>
      <c r="H159" s="498">
        <v>1</v>
      </c>
      <c r="I159" s="499">
        <v>1</v>
      </c>
      <c r="J159" s="500" t="s">
        <v>46</v>
      </c>
    </row>
    <row r="160" spans="1:10" ht="12.75" outlineLevel="3">
      <c r="A160" s="61" t="s">
        <v>178</v>
      </c>
      <c r="B160" s="90" t="s">
        <v>191</v>
      </c>
      <c r="C160" s="90" t="s">
        <v>710</v>
      </c>
      <c r="D160" s="91" t="s">
        <v>711</v>
      </c>
      <c r="E160" s="497"/>
      <c r="F160" s="497">
        <v>1</v>
      </c>
      <c r="G160" s="497">
        <f t="shared" si="8"/>
        <v>2</v>
      </c>
      <c r="H160" s="498" t="s">
        <v>46</v>
      </c>
      <c r="I160" s="499">
        <v>1</v>
      </c>
      <c r="J160" s="500">
        <v>1</v>
      </c>
    </row>
    <row r="161" spans="1:10" ht="12.75" outlineLevel="3">
      <c r="A161" s="61" t="s">
        <v>178</v>
      </c>
      <c r="B161" s="90" t="s">
        <v>191</v>
      </c>
      <c r="C161" s="90" t="s">
        <v>344</v>
      </c>
      <c r="D161" s="91" t="s">
        <v>709</v>
      </c>
      <c r="E161" s="497"/>
      <c r="F161" s="497">
        <v>1</v>
      </c>
      <c r="G161" s="497">
        <f t="shared" si="8"/>
        <v>1</v>
      </c>
      <c r="H161" s="498" t="s">
        <v>46</v>
      </c>
      <c r="I161" s="499" t="s">
        <v>46</v>
      </c>
      <c r="J161" s="500">
        <v>1</v>
      </c>
    </row>
    <row r="162" spans="1:10" ht="12.75" outlineLevel="3">
      <c r="A162" s="61" t="s">
        <v>178</v>
      </c>
      <c r="B162" s="90" t="s">
        <v>191</v>
      </c>
      <c r="C162" s="90" t="s">
        <v>345</v>
      </c>
      <c r="D162" s="91" t="s">
        <v>709</v>
      </c>
      <c r="E162" s="497"/>
      <c r="F162" s="497">
        <v>1</v>
      </c>
      <c r="G162" s="497">
        <f t="shared" si="8"/>
        <v>3</v>
      </c>
      <c r="H162" s="498">
        <v>1</v>
      </c>
      <c r="I162" s="499">
        <v>1</v>
      </c>
      <c r="J162" s="500">
        <v>1</v>
      </c>
    </row>
    <row r="163" spans="1:10" ht="12.75" outlineLevel="2">
      <c r="A163" s="185" t="s">
        <v>178</v>
      </c>
      <c r="B163" s="186" t="s">
        <v>206</v>
      </c>
      <c r="C163" s="94"/>
      <c r="D163" s="95"/>
      <c r="E163" s="169">
        <v>7</v>
      </c>
      <c r="F163" s="169">
        <f>SUBTOTAL(9,F150:F162)</f>
        <v>13</v>
      </c>
      <c r="G163" s="169">
        <f>SUBTOTAL(9,G150:G162)</f>
        <v>36</v>
      </c>
      <c r="H163" s="167">
        <f>SUBTOTAL(9,H150:H162)</f>
        <v>15</v>
      </c>
      <c r="I163" s="502">
        <f>SUBTOTAL(9,I150:I162)</f>
        <v>11</v>
      </c>
      <c r="J163" s="479">
        <f>SUBTOTAL(9,J150:J162)</f>
        <v>10</v>
      </c>
    </row>
    <row r="164" spans="1:10" ht="12.75" outlineLevel="3">
      <c r="A164" s="61" t="s">
        <v>178</v>
      </c>
      <c r="B164" s="90" t="s">
        <v>207</v>
      </c>
      <c r="C164" s="90" t="s">
        <v>346</v>
      </c>
      <c r="D164" s="91" t="s">
        <v>709</v>
      </c>
      <c r="E164" s="497"/>
      <c r="F164" s="497">
        <v>2</v>
      </c>
      <c r="G164" s="497">
        <f t="shared" si="8"/>
        <v>15</v>
      </c>
      <c r="H164" s="498">
        <v>7</v>
      </c>
      <c r="I164" s="499">
        <v>2</v>
      </c>
      <c r="J164" s="500">
        <v>6</v>
      </c>
    </row>
    <row r="165" spans="1:10" ht="12.75" outlineLevel="3">
      <c r="A165" s="61" t="s">
        <v>178</v>
      </c>
      <c r="B165" s="90" t="s">
        <v>207</v>
      </c>
      <c r="C165" s="90" t="s">
        <v>710</v>
      </c>
      <c r="D165" s="91" t="s">
        <v>713</v>
      </c>
      <c r="E165" s="497"/>
      <c r="F165" s="497">
        <v>1</v>
      </c>
      <c r="G165" s="497">
        <f t="shared" si="8"/>
        <v>1</v>
      </c>
      <c r="H165" s="498" t="s">
        <v>46</v>
      </c>
      <c r="I165" s="499">
        <v>1</v>
      </c>
      <c r="J165" s="500" t="s">
        <v>46</v>
      </c>
    </row>
    <row r="166" spans="1:10" ht="12.75" outlineLevel="3">
      <c r="A166" s="61" t="s">
        <v>178</v>
      </c>
      <c r="B166" s="90" t="s">
        <v>207</v>
      </c>
      <c r="C166" s="90" t="s">
        <v>710</v>
      </c>
      <c r="D166" s="91" t="s">
        <v>711</v>
      </c>
      <c r="E166" s="497"/>
      <c r="F166" s="497">
        <v>1</v>
      </c>
      <c r="G166" s="497">
        <f t="shared" si="8"/>
        <v>5</v>
      </c>
      <c r="H166" s="498">
        <v>2</v>
      </c>
      <c r="I166" s="499">
        <v>2</v>
      </c>
      <c r="J166" s="500">
        <v>1</v>
      </c>
    </row>
    <row r="167" spans="1:10" ht="12.75" outlineLevel="3">
      <c r="A167" s="61" t="s">
        <v>178</v>
      </c>
      <c r="B167" s="90" t="s">
        <v>207</v>
      </c>
      <c r="C167" s="90" t="s">
        <v>347</v>
      </c>
      <c r="D167" s="91" t="s">
        <v>709</v>
      </c>
      <c r="E167" s="497"/>
      <c r="F167" s="497">
        <v>1</v>
      </c>
      <c r="G167" s="497">
        <f t="shared" si="8"/>
        <v>8</v>
      </c>
      <c r="H167" s="498">
        <v>1</v>
      </c>
      <c r="I167" s="499">
        <v>3</v>
      </c>
      <c r="J167" s="500">
        <v>4</v>
      </c>
    </row>
    <row r="168" spans="1:10" ht="12.75" outlineLevel="3">
      <c r="A168" s="61" t="s">
        <v>178</v>
      </c>
      <c r="B168" s="90" t="s">
        <v>207</v>
      </c>
      <c r="C168" s="90" t="s">
        <v>710</v>
      </c>
      <c r="D168" s="91" t="s">
        <v>711</v>
      </c>
      <c r="E168" s="497"/>
      <c r="F168" s="497">
        <v>1</v>
      </c>
      <c r="G168" s="497">
        <f t="shared" si="8"/>
        <v>2</v>
      </c>
      <c r="H168" s="498">
        <v>1</v>
      </c>
      <c r="I168" s="499">
        <v>1</v>
      </c>
      <c r="J168" s="500" t="s">
        <v>46</v>
      </c>
    </row>
    <row r="169" spans="1:10" ht="12.75" outlineLevel="3">
      <c r="A169" s="61" t="s">
        <v>178</v>
      </c>
      <c r="B169" s="90" t="s">
        <v>207</v>
      </c>
      <c r="C169" s="90" t="s">
        <v>348</v>
      </c>
      <c r="D169" s="91" t="s">
        <v>709</v>
      </c>
      <c r="E169" s="497"/>
      <c r="F169" s="497">
        <v>1</v>
      </c>
      <c r="G169" s="497">
        <f t="shared" si="8"/>
        <v>3</v>
      </c>
      <c r="H169" s="498" t="s">
        <v>46</v>
      </c>
      <c r="I169" s="499">
        <v>3</v>
      </c>
      <c r="J169" s="500" t="s">
        <v>46</v>
      </c>
    </row>
    <row r="170" spans="1:10" ht="12.75" outlineLevel="3">
      <c r="A170" s="61" t="s">
        <v>178</v>
      </c>
      <c r="B170" s="90" t="s">
        <v>207</v>
      </c>
      <c r="C170" s="90" t="s">
        <v>710</v>
      </c>
      <c r="D170" s="91" t="s">
        <v>711</v>
      </c>
      <c r="E170" s="497"/>
      <c r="F170" s="497">
        <v>1</v>
      </c>
      <c r="G170" s="497">
        <f t="shared" si="8"/>
        <v>1</v>
      </c>
      <c r="H170" s="498" t="s">
        <v>46</v>
      </c>
      <c r="I170" s="499">
        <v>1</v>
      </c>
      <c r="J170" s="500" t="s">
        <v>46</v>
      </c>
    </row>
    <row r="171" spans="1:10" ht="12.75" outlineLevel="3">
      <c r="A171" s="61" t="s">
        <v>178</v>
      </c>
      <c r="B171" s="90" t="s">
        <v>207</v>
      </c>
      <c r="C171" s="90" t="s">
        <v>349</v>
      </c>
      <c r="D171" s="91" t="s">
        <v>709</v>
      </c>
      <c r="E171" s="497"/>
      <c r="F171" s="497">
        <v>1</v>
      </c>
      <c r="G171" s="497">
        <f t="shared" si="8"/>
        <v>4</v>
      </c>
      <c r="H171" s="498">
        <v>1</v>
      </c>
      <c r="I171" s="499">
        <v>2</v>
      </c>
      <c r="J171" s="500">
        <v>1</v>
      </c>
    </row>
    <row r="172" spans="1:10" ht="12.75" outlineLevel="3">
      <c r="A172" s="61" t="s">
        <v>178</v>
      </c>
      <c r="B172" s="90" t="s">
        <v>207</v>
      </c>
      <c r="C172" s="90" t="s">
        <v>350</v>
      </c>
      <c r="D172" s="91" t="s">
        <v>709</v>
      </c>
      <c r="E172" s="497"/>
      <c r="F172" s="497">
        <v>1</v>
      </c>
      <c r="G172" s="497">
        <f t="shared" si="8"/>
        <v>3</v>
      </c>
      <c r="H172" s="498" t="s">
        <v>46</v>
      </c>
      <c r="I172" s="499">
        <v>3</v>
      </c>
      <c r="J172" s="500" t="s">
        <v>46</v>
      </c>
    </row>
    <row r="173" spans="1:10" ht="12.75" outlineLevel="3">
      <c r="A173" s="61" t="s">
        <v>178</v>
      </c>
      <c r="B173" s="90" t="s">
        <v>207</v>
      </c>
      <c r="C173" s="90" t="s">
        <v>710</v>
      </c>
      <c r="D173" s="91" t="s">
        <v>711</v>
      </c>
      <c r="E173" s="497"/>
      <c r="F173" s="497">
        <v>1</v>
      </c>
      <c r="G173" s="497">
        <f t="shared" si="8"/>
        <v>4</v>
      </c>
      <c r="H173" s="498">
        <v>1</v>
      </c>
      <c r="I173" s="499">
        <v>2</v>
      </c>
      <c r="J173" s="500">
        <v>1</v>
      </c>
    </row>
    <row r="174" spans="1:10" ht="12.75" outlineLevel="3">
      <c r="A174" s="61" t="s">
        <v>178</v>
      </c>
      <c r="B174" s="90" t="s">
        <v>207</v>
      </c>
      <c r="C174" s="90" t="s">
        <v>351</v>
      </c>
      <c r="D174" s="91" t="s">
        <v>709</v>
      </c>
      <c r="E174" s="497"/>
      <c r="F174" s="497">
        <v>1</v>
      </c>
      <c r="G174" s="497">
        <f t="shared" si="8"/>
        <v>1</v>
      </c>
      <c r="H174" s="498">
        <v>1</v>
      </c>
      <c r="I174" s="499" t="s">
        <v>46</v>
      </c>
      <c r="J174" s="500" t="s">
        <v>46</v>
      </c>
    </row>
    <row r="175" spans="1:10" ht="12.75" outlineLevel="3">
      <c r="A175" s="61" t="s">
        <v>178</v>
      </c>
      <c r="B175" s="90" t="s">
        <v>207</v>
      </c>
      <c r="C175" s="90" t="s">
        <v>352</v>
      </c>
      <c r="D175" s="91" t="s">
        <v>709</v>
      </c>
      <c r="E175" s="497"/>
      <c r="F175" s="497">
        <v>1</v>
      </c>
      <c r="G175" s="497">
        <f t="shared" si="8"/>
        <v>1</v>
      </c>
      <c r="H175" s="498">
        <v>1</v>
      </c>
      <c r="I175" s="499" t="s">
        <v>46</v>
      </c>
      <c r="J175" s="500" t="s">
        <v>46</v>
      </c>
    </row>
    <row r="176" spans="1:10" ht="12.75" outlineLevel="2">
      <c r="A176" s="185" t="s">
        <v>178</v>
      </c>
      <c r="B176" s="186" t="s">
        <v>225</v>
      </c>
      <c r="C176" s="94"/>
      <c r="D176" s="94"/>
      <c r="E176" s="169">
        <v>7</v>
      </c>
      <c r="F176" s="169">
        <f>SUBTOTAL(9,F164:F175)</f>
        <v>13</v>
      </c>
      <c r="G176" s="169">
        <f>SUBTOTAL(9,G164:G175)</f>
        <v>48</v>
      </c>
      <c r="H176" s="167">
        <f>SUBTOTAL(9,H164:H175)</f>
        <v>15</v>
      </c>
      <c r="I176" s="502">
        <f>SUBTOTAL(9,I164:I175)</f>
        <v>20</v>
      </c>
      <c r="J176" s="479">
        <f>SUBTOTAL(9,J164:J175)</f>
        <v>13</v>
      </c>
    </row>
    <row r="177" spans="1:10" ht="12.75" outlineLevel="1">
      <c r="A177" s="25" t="s">
        <v>226</v>
      </c>
      <c r="B177" s="94"/>
      <c r="C177" s="94"/>
      <c r="D177" s="94"/>
      <c r="E177" s="169">
        <f aca="true" t="shared" si="9" ref="E177:J177">SUBTOTAL(9,E141:E176)</f>
        <v>19</v>
      </c>
      <c r="F177" s="169">
        <f t="shared" si="9"/>
        <v>35</v>
      </c>
      <c r="G177" s="169">
        <f t="shared" si="9"/>
        <v>107</v>
      </c>
      <c r="H177" s="167">
        <f t="shared" si="9"/>
        <v>41</v>
      </c>
      <c r="I177" s="502">
        <f t="shared" si="9"/>
        <v>36</v>
      </c>
      <c r="J177" s="479">
        <f t="shared" si="9"/>
        <v>30</v>
      </c>
    </row>
    <row r="178" spans="1:10" ht="12.75" outlineLevel="3">
      <c r="A178" s="61" t="s">
        <v>227</v>
      </c>
      <c r="B178" s="90" t="s">
        <v>228</v>
      </c>
      <c r="C178" s="90" t="s">
        <v>353</v>
      </c>
      <c r="D178" s="91" t="s">
        <v>709</v>
      </c>
      <c r="E178" s="497"/>
      <c r="F178" s="497">
        <v>1</v>
      </c>
      <c r="G178" s="497">
        <f aca="true" t="shared" si="10" ref="G178:G202">SUM(H178:J178)</f>
        <v>6</v>
      </c>
      <c r="H178" s="498">
        <v>4</v>
      </c>
      <c r="I178" s="499">
        <v>2</v>
      </c>
      <c r="J178" s="500" t="s">
        <v>46</v>
      </c>
    </row>
    <row r="179" spans="1:10" ht="12.75" outlineLevel="3">
      <c r="A179" s="61" t="s">
        <v>227</v>
      </c>
      <c r="B179" s="90" t="s">
        <v>228</v>
      </c>
      <c r="C179" s="90" t="s">
        <v>710</v>
      </c>
      <c r="D179" s="91" t="s">
        <v>711</v>
      </c>
      <c r="E179" s="497"/>
      <c r="F179" s="497">
        <v>1</v>
      </c>
      <c r="G179" s="497">
        <f t="shared" si="10"/>
        <v>2</v>
      </c>
      <c r="H179" s="498" t="s">
        <v>46</v>
      </c>
      <c r="I179" s="499">
        <v>1</v>
      </c>
      <c r="J179" s="500">
        <v>1</v>
      </c>
    </row>
    <row r="180" spans="1:10" ht="12.75" outlineLevel="2">
      <c r="A180" s="185" t="s">
        <v>227</v>
      </c>
      <c r="B180" s="186" t="s">
        <v>235</v>
      </c>
      <c r="C180" s="94"/>
      <c r="D180" s="94"/>
      <c r="E180" s="169">
        <v>1</v>
      </c>
      <c r="F180" s="169">
        <f>SUBTOTAL(9,F178:F179)</f>
        <v>2</v>
      </c>
      <c r="G180" s="169">
        <f>SUBTOTAL(9,G178:G179)</f>
        <v>8</v>
      </c>
      <c r="H180" s="167">
        <f>SUBTOTAL(9,H178:H179)</f>
        <v>4</v>
      </c>
      <c r="I180" s="502">
        <f>SUBTOTAL(9,I178:I179)</f>
        <v>3</v>
      </c>
      <c r="J180" s="479">
        <f>SUBTOTAL(9,J178:J179)</f>
        <v>1</v>
      </c>
    </row>
    <row r="181" spans="1:10" ht="12.75" outlineLevel="3">
      <c r="A181" s="61" t="s">
        <v>227</v>
      </c>
      <c r="B181" s="90" t="s">
        <v>236</v>
      </c>
      <c r="C181" s="90" t="s">
        <v>355</v>
      </c>
      <c r="D181" s="91" t="s">
        <v>709</v>
      </c>
      <c r="E181" s="497"/>
      <c r="F181" s="497">
        <v>2</v>
      </c>
      <c r="G181" s="497">
        <f t="shared" si="10"/>
        <v>12</v>
      </c>
      <c r="H181" s="498">
        <v>4</v>
      </c>
      <c r="I181" s="499">
        <v>6</v>
      </c>
      <c r="J181" s="500">
        <v>2</v>
      </c>
    </row>
    <row r="182" spans="1:10" ht="12.75" outlineLevel="3">
      <c r="A182" s="61" t="s">
        <v>227</v>
      </c>
      <c r="B182" s="90" t="s">
        <v>236</v>
      </c>
      <c r="C182" s="90" t="s">
        <v>710</v>
      </c>
      <c r="D182" s="91" t="s">
        <v>711</v>
      </c>
      <c r="E182" s="497"/>
      <c r="F182" s="497">
        <v>1</v>
      </c>
      <c r="G182" s="497">
        <f t="shared" si="10"/>
        <v>3</v>
      </c>
      <c r="H182" s="498">
        <v>1</v>
      </c>
      <c r="I182" s="499">
        <v>1</v>
      </c>
      <c r="J182" s="500">
        <v>1</v>
      </c>
    </row>
    <row r="183" spans="1:10" ht="12.75" outlineLevel="3">
      <c r="A183" s="61" t="s">
        <v>227</v>
      </c>
      <c r="B183" s="90" t="s">
        <v>236</v>
      </c>
      <c r="C183" s="90" t="s">
        <v>356</v>
      </c>
      <c r="D183" s="91" t="s">
        <v>709</v>
      </c>
      <c r="E183" s="497"/>
      <c r="F183" s="497">
        <v>1</v>
      </c>
      <c r="G183" s="497">
        <f t="shared" si="10"/>
        <v>4</v>
      </c>
      <c r="H183" s="498">
        <v>1</v>
      </c>
      <c r="I183" s="499">
        <v>1</v>
      </c>
      <c r="J183" s="500">
        <v>2</v>
      </c>
    </row>
    <row r="184" spans="1:10" ht="12.75" outlineLevel="3">
      <c r="A184" s="61" t="s">
        <v>227</v>
      </c>
      <c r="B184" s="90" t="s">
        <v>236</v>
      </c>
      <c r="C184" s="90" t="s">
        <v>710</v>
      </c>
      <c r="D184" s="91" t="s">
        <v>711</v>
      </c>
      <c r="E184" s="497"/>
      <c r="F184" s="497">
        <v>1</v>
      </c>
      <c r="G184" s="497">
        <f t="shared" si="10"/>
        <v>1</v>
      </c>
      <c r="H184" s="498" t="s">
        <v>46</v>
      </c>
      <c r="I184" s="499">
        <v>1</v>
      </c>
      <c r="J184" s="500" t="s">
        <v>46</v>
      </c>
    </row>
    <row r="185" spans="1:10" ht="12.75" outlineLevel="3">
      <c r="A185" s="61" t="s">
        <v>227</v>
      </c>
      <c r="B185" s="90" t="s">
        <v>236</v>
      </c>
      <c r="C185" s="90" t="s">
        <v>357</v>
      </c>
      <c r="D185" s="91" t="s">
        <v>709</v>
      </c>
      <c r="E185" s="497"/>
      <c r="F185" s="497">
        <v>1</v>
      </c>
      <c r="G185" s="497">
        <f t="shared" si="10"/>
        <v>4</v>
      </c>
      <c r="H185" s="498">
        <v>1</v>
      </c>
      <c r="I185" s="499">
        <v>2</v>
      </c>
      <c r="J185" s="500">
        <v>1</v>
      </c>
    </row>
    <row r="186" spans="1:10" ht="12.75" outlineLevel="3">
      <c r="A186" s="61" t="s">
        <v>227</v>
      </c>
      <c r="B186" s="90" t="s">
        <v>236</v>
      </c>
      <c r="C186" s="90" t="s">
        <v>710</v>
      </c>
      <c r="D186" s="91" t="s">
        <v>711</v>
      </c>
      <c r="E186" s="497"/>
      <c r="F186" s="497">
        <v>1</v>
      </c>
      <c r="G186" s="497">
        <f t="shared" si="10"/>
        <v>1</v>
      </c>
      <c r="H186" s="498" t="s">
        <v>46</v>
      </c>
      <c r="I186" s="499" t="s">
        <v>46</v>
      </c>
      <c r="J186" s="500">
        <v>1</v>
      </c>
    </row>
    <row r="187" spans="1:10" ht="12.75" outlineLevel="3">
      <c r="A187" s="61" t="s">
        <v>227</v>
      </c>
      <c r="B187" s="90" t="s">
        <v>236</v>
      </c>
      <c r="C187" s="90" t="s">
        <v>358</v>
      </c>
      <c r="D187" s="91" t="s">
        <v>709</v>
      </c>
      <c r="E187" s="497"/>
      <c r="F187" s="497">
        <v>1</v>
      </c>
      <c r="G187" s="497">
        <f t="shared" si="10"/>
        <v>6</v>
      </c>
      <c r="H187" s="498">
        <v>1</v>
      </c>
      <c r="I187" s="499">
        <v>3</v>
      </c>
      <c r="J187" s="500">
        <v>2</v>
      </c>
    </row>
    <row r="188" spans="1:10" ht="12.75" outlineLevel="3">
      <c r="A188" s="61" t="s">
        <v>227</v>
      </c>
      <c r="B188" s="90" t="s">
        <v>236</v>
      </c>
      <c r="C188" s="90" t="s">
        <v>710</v>
      </c>
      <c r="D188" s="91" t="s">
        <v>711</v>
      </c>
      <c r="E188" s="497"/>
      <c r="F188" s="497">
        <v>1</v>
      </c>
      <c r="G188" s="497">
        <f t="shared" si="10"/>
        <v>1</v>
      </c>
      <c r="H188" s="498" t="s">
        <v>46</v>
      </c>
      <c r="I188" s="499" t="s">
        <v>46</v>
      </c>
      <c r="J188" s="500">
        <v>1</v>
      </c>
    </row>
    <row r="189" spans="1:10" ht="12.75" outlineLevel="3">
      <c r="A189" s="61" t="s">
        <v>227</v>
      </c>
      <c r="B189" s="90" t="s">
        <v>236</v>
      </c>
      <c r="C189" s="90" t="s">
        <v>359</v>
      </c>
      <c r="D189" s="91" t="s">
        <v>709</v>
      </c>
      <c r="E189" s="497"/>
      <c r="F189" s="497">
        <v>1</v>
      </c>
      <c r="G189" s="497">
        <f t="shared" si="10"/>
        <v>7</v>
      </c>
      <c r="H189" s="498">
        <v>2</v>
      </c>
      <c r="I189" s="499">
        <v>3</v>
      </c>
      <c r="J189" s="500">
        <v>2</v>
      </c>
    </row>
    <row r="190" spans="1:10" ht="12.75" outlineLevel="3">
      <c r="A190" s="61" t="s">
        <v>227</v>
      </c>
      <c r="B190" s="90" t="s">
        <v>236</v>
      </c>
      <c r="C190" s="90" t="s">
        <v>710</v>
      </c>
      <c r="D190" s="91" t="s">
        <v>711</v>
      </c>
      <c r="E190" s="497"/>
      <c r="F190" s="497">
        <v>1</v>
      </c>
      <c r="G190" s="497">
        <f t="shared" si="10"/>
        <v>2</v>
      </c>
      <c r="H190" s="498">
        <v>2</v>
      </c>
      <c r="I190" s="499" t="s">
        <v>46</v>
      </c>
      <c r="J190" s="500" t="s">
        <v>46</v>
      </c>
    </row>
    <row r="191" spans="1:10" ht="12.75" outlineLevel="3">
      <c r="A191" s="61" t="s">
        <v>227</v>
      </c>
      <c r="B191" s="90" t="s">
        <v>236</v>
      </c>
      <c r="C191" s="90" t="s">
        <v>360</v>
      </c>
      <c r="D191" s="91" t="s">
        <v>709</v>
      </c>
      <c r="E191" s="497"/>
      <c r="F191" s="497">
        <v>1</v>
      </c>
      <c r="G191" s="497">
        <f t="shared" si="10"/>
        <v>2</v>
      </c>
      <c r="H191" s="498">
        <v>1</v>
      </c>
      <c r="I191" s="499" t="s">
        <v>46</v>
      </c>
      <c r="J191" s="500">
        <v>1</v>
      </c>
    </row>
    <row r="192" spans="1:10" ht="12.75" outlineLevel="3">
      <c r="A192" s="61" t="s">
        <v>227</v>
      </c>
      <c r="B192" s="90" t="s">
        <v>236</v>
      </c>
      <c r="C192" s="90" t="s">
        <v>710</v>
      </c>
      <c r="D192" s="91" t="s">
        <v>711</v>
      </c>
      <c r="E192" s="497"/>
      <c r="F192" s="497">
        <v>1</v>
      </c>
      <c r="G192" s="497">
        <f t="shared" si="10"/>
        <v>1</v>
      </c>
      <c r="H192" s="498" t="s">
        <v>46</v>
      </c>
      <c r="I192" s="499" t="s">
        <v>46</v>
      </c>
      <c r="J192" s="500">
        <v>1</v>
      </c>
    </row>
    <row r="193" spans="1:10" ht="12.75" outlineLevel="2">
      <c r="A193" s="185" t="s">
        <v>227</v>
      </c>
      <c r="B193" s="186" t="s">
        <v>252</v>
      </c>
      <c r="C193" s="94"/>
      <c r="D193" s="95"/>
      <c r="E193" s="169">
        <v>6</v>
      </c>
      <c r="F193" s="169">
        <f>SUBTOTAL(9,F181:F192)</f>
        <v>13</v>
      </c>
      <c r="G193" s="169">
        <f>SUBTOTAL(9,G181:G192)</f>
        <v>44</v>
      </c>
      <c r="H193" s="167">
        <f>SUBTOTAL(9,H181:H192)</f>
        <v>13</v>
      </c>
      <c r="I193" s="502">
        <f>SUBTOTAL(9,I181:I192)</f>
        <v>17</v>
      </c>
      <c r="J193" s="479">
        <f>SUBTOTAL(9,J181:J192)</f>
        <v>14</v>
      </c>
    </row>
    <row r="194" spans="1:10" ht="12.75" outlineLevel="3">
      <c r="A194" s="61" t="s">
        <v>227</v>
      </c>
      <c r="B194" s="90" t="s">
        <v>723</v>
      </c>
      <c r="C194" s="90" t="s">
        <v>361</v>
      </c>
      <c r="D194" s="91" t="s">
        <v>709</v>
      </c>
      <c r="E194" s="497"/>
      <c r="F194" s="497">
        <v>1</v>
      </c>
      <c r="G194" s="497">
        <f>SUM(H194:J194)</f>
        <v>2</v>
      </c>
      <c r="H194" s="498">
        <v>1</v>
      </c>
      <c r="I194" s="499">
        <v>1</v>
      </c>
      <c r="J194" s="500" t="s">
        <v>46</v>
      </c>
    </row>
    <row r="195" spans="1:10" ht="12.75" outlineLevel="2">
      <c r="A195" s="185" t="s">
        <v>227</v>
      </c>
      <c r="B195" s="186" t="s">
        <v>724</v>
      </c>
      <c r="C195" s="94"/>
      <c r="D195" s="94"/>
      <c r="E195" s="169">
        <v>1</v>
      </c>
      <c r="F195" s="169">
        <f>SUBTOTAL(9,F194:F194)</f>
        <v>1</v>
      </c>
      <c r="G195" s="169">
        <f>SUBTOTAL(9,G194:G194)</f>
        <v>2</v>
      </c>
      <c r="H195" s="167">
        <f>SUBTOTAL(9,H194:H194)</f>
        <v>1</v>
      </c>
      <c r="I195" s="502">
        <f>SUBTOTAL(9,I194:I194)</f>
        <v>1</v>
      </c>
      <c r="J195" s="479">
        <f>SUBTOTAL(9,J194:J194)</f>
        <v>0</v>
      </c>
    </row>
    <row r="196" spans="1:10" ht="12.75" outlineLevel="3">
      <c r="A196" s="61" t="s">
        <v>227</v>
      </c>
      <c r="B196" s="90" t="s">
        <v>257</v>
      </c>
      <c r="C196" s="90" t="s">
        <v>362</v>
      </c>
      <c r="D196" s="91" t="s">
        <v>709</v>
      </c>
      <c r="E196" s="497"/>
      <c r="F196" s="497">
        <v>1</v>
      </c>
      <c r="G196" s="497">
        <f t="shared" si="10"/>
        <v>3</v>
      </c>
      <c r="H196" s="498" t="s">
        <v>46</v>
      </c>
      <c r="I196" s="499" t="s">
        <v>46</v>
      </c>
      <c r="J196" s="500">
        <v>3</v>
      </c>
    </row>
    <row r="197" spans="1:10" ht="12.75" outlineLevel="3">
      <c r="A197" s="61" t="s">
        <v>227</v>
      </c>
      <c r="B197" s="90" t="s">
        <v>257</v>
      </c>
      <c r="C197" s="90" t="s">
        <v>710</v>
      </c>
      <c r="D197" s="91" t="s">
        <v>711</v>
      </c>
      <c r="E197" s="497"/>
      <c r="F197" s="497">
        <v>1</v>
      </c>
      <c r="G197" s="497">
        <f t="shared" si="10"/>
        <v>4</v>
      </c>
      <c r="H197" s="498">
        <v>2</v>
      </c>
      <c r="I197" s="499">
        <v>2</v>
      </c>
      <c r="J197" s="500" t="s">
        <v>46</v>
      </c>
    </row>
    <row r="198" spans="1:10" ht="12.75" outlineLevel="3">
      <c r="A198" s="61" t="s">
        <v>227</v>
      </c>
      <c r="B198" s="90" t="s">
        <v>257</v>
      </c>
      <c r="C198" s="90" t="s">
        <v>363</v>
      </c>
      <c r="D198" s="91" t="s">
        <v>709</v>
      </c>
      <c r="E198" s="497"/>
      <c r="F198" s="497">
        <v>2</v>
      </c>
      <c r="G198" s="497">
        <f t="shared" si="10"/>
        <v>9</v>
      </c>
      <c r="H198" s="498">
        <v>2</v>
      </c>
      <c r="I198" s="499">
        <v>2</v>
      </c>
      <c r="J198" s="500">
        <v>5</v>
      </c>
    </row>
    <row r="199" spans="1:10" ht="12.75" outlineLevel="3">
      <c r="A199" s="61" t="s">
        <v>227</v>
      </c>
      <c r="B199" s="90" t="s">
        <v>257</v>
      </c>
      <c r="C199" s="90" t="s">
        <v>710</v>
      </c>
      <c r="D199" s="91" t="s">
        <v>711</v>
      </c>
      <c r="E199" s="497"/>
      <c r="F199" s="497">
        <v>1</v>
      </c>
      <c r="G199" s="497">
        <f t="shared" si="10"/>
        <v>2</v>
      </c>
      <c r="H199" s="498" t="s">
        <v>46</v>
      </c>
      <c r="I199" s="499" t="s">
        <v>46</v>
      </c>
      <c r="J199" s="500">
        <v>2</v>
      </c>
    </row>
    <row r="200" spans="1:10" ht="12.75" outlineLevel="2">
      <c r="A200" s="185" t="s">
        <v>227</v>
      </c>
      <c r="B200" s="186" t="s">
        <v>265</v>
      </c>
      <c r="C200" s="94"/>
      <c r="D200" s="95"/>
      <c r="E200" s="169">
        <v>2</v>
      </c>
      <c r="F200" s="169">
        <f>SUBTOTAL(9,F196:F199)</f>
        <v>5</v>
      </c>
      <c r="G200" s="169">
        <f>SUBTOTAL(9,G196:G199)</f>
        <v>18</v>
      </c>
      <c r="H200" s="167">
        <f>SUBTOTAL(9,H196:H199)</f>
        <v>4</v>
      </c>
      <c r="I200" s="502">
        <f>SUBTOTAL(9,I196:I199)</f>
        <v>4</v>
      </c>
      <c r="J200" s="479">
        <f>SUBTOTAL(9,J196:J199)</f>
        <v>10</v>
      </c>
    </row>
    <row r="201" spans="1:10" ht="12.75" outlineLevel="3">
      <c r="A201" s="61" t="s">
        <v>227</v>
      </c>
      <c r="B201" s="90" t="s">
        <v>364</v>
      </c>
      <c r="C201" s="90" t="s">
        <v>365</v>
      </c>
      <c r="D201" s="91" t="s">
        <v>709</v>
      </c>
      <c r="E201" s="497"/>
      <c r="F201" s="497">
        <v>1</v>
      </c>
      <c r="G201" s="497">
        <f t="shared" si="10"/>
        <v>8</v>
      </c>
      <c r="H201" s="498">
        <v>2</v>
      </c>
      <c r="I201" s="499">
        <v>4</v>
      </c>
      <c r="J201" s="500">
        <v>2</v>
      </c>
    </row>
    <row r="202" spans="1:10" ht="12.75" outlineLevel="3">
      <c r="A202" s="61" t="s">
        <v>227</v>
      </c>
      <c r="B202" s="90" t="s">
        <v>364</v>
      </c>
      <c r="C202" s="90" t="s">
        <v>710</v>
      </c>
      <c r="D202" s="91" t="s">
        <v>711</v>
      </c>
      <c r="E202" s="497"/>
      <c r="F202" s="497">
        <v>1</v>
      </c>
      <c r="G202" s="497">
        <f t="shared" si="10"/>
        <v>2</v>
      </c>
      <c r="H202" s="498" t="s">
        <v>46</v>
      </c>
      <c r="I202" s="499">
        <v>1</v>
      </c>
      <c r="J202" s="500">
        <v>1</v>
      </c>
    </row>
    <row r="203" spans="1:10" ht="12.75" outlineLevel="2">
      <c r="A203" s="185" t="s">
        <v>227</v>
      </c>
      <c r="B203" s="186" t="s">
        <v>366</v>
      </c>
      <c r="C203" s="94"/>
      <c r="D203" s="94"/>
      <c r="E203" s="169">
        <v>1</v>
      </c>
      <c r="F203" s="169">
        <f>SUBTOTAL(9,F201:F202)</f>
        <v>2</v>
      </c>
      <c r="G203" s="169">
        <f>SUBTOTAL(9,G201:G202)</f>
        <v>10</v>
      </c>
      <c r="H203" s="167">
        <f>SUBTOTAL(9,H201:H202)</f>
        <v>2</v>
      </c>
      <c r="I203" s="502">
        <f>SUBTOTAL(9,I201:I202)</f>
        <v>5</v>
      </c>
      <c r="J203" s="479">
        <f>SUBTOTAL(9,J201:J202)</f>
        <v>3</v>
      </c>
    </row>
    <row r="204" spans="1:10" ht="12.75" outlineLevel="1">
      <c r="A204" s="25" t="s">
        <v>266</v>
      </c>
      <c r="B204" s="94"/>
      <c r="C204" s="94"/>
      <c r="D204" s="94"/>
      <c r="E204" s="169">
        <f aca="true" t="shared" si="11" ref="E204:J204">SUBTOTAL(9,E178:E203)</f>
        <v>11</v>
      </c>
      <c r="F204" s="169">
        <f t="shared" si="11"/>
        <v>23</v>
      </c>
      <c r="G204" s="169">
        <f t="shared" si="11"/>
        <v>82</v>
      </c>
      <c r="H204" s="167">
        <f t="shared" si="11"/>
        <v>24</v>
      </c>
      <c r="I204" s="502">
        <f t="shared" si="11"/>
        <v>30</v>
      </c>
      <c r="J204" s="479">
        <f t="shared" si="11"/>
        <v>28</v>
      </c>
    </row>
    <row r="205" spans="1:10" ht="12.75">
      <c r="A205" s="25" t="s">
        <v>267</v>
      </c>
      <c r="B205" s="94"/>
      <c r="C205" s="94"/>
      <c r="D205" s="94"/>
      <c r="E205" s="169">
        <f aca="true" t="shared" si="12" ref="E205:J205">SUBTOTAL(9,E4:E204)</f>
        <v>86</v>
      </c>
      <c r="F205" s="169">
        <f t="shared" si="12"/>
        <v>193</v>
      </c>
      <c r="G205" s="169">
        <f t="shared" si="12"/>
        <v>696</v>
      </c>
      <c r="H205" s="167">
        <f t="shared" si="12"/>
        <v>254</v>
      </c>
      <c r="I205" s="502">
        <f t="shared" si="12"/>
        <v>220</v>
      </c>
      <c r="J205" s="479">
        <f t="shared" si="12"/>
        <v>222</v>
      </c>
    </row>
    <row r="206" spans="1:10" ht="12.75">
      <c r="A206" s="25" t="s">
        <v>552</v>
      </c>
      <c r="B206" s="94"/>
      <c r="C206" s="94"/>
      <c r="D206" s="94"/>
      <c r="E206" s="169">
        <v>62</v>
      </c>
      <c r="F206" s="169">
        <v>140</v>
      </c>
      <c r="G206" s="169">
        <f>SUM(H206:J206)</f>
        <v>476</v>
      </c>
      <c r="H206" s="167">
        <v>162</v>
      </c>
      <c r="I206" s="502">
        <v>155</v>
      </c>
      <c r="J206" s="479">
        <v>159</v>
      </c>
    </row>
    <row r="207" spans="1:10" ht="12.75">
      <c r="A207" s="25" t="s">
        <v>268</v>
      </c>
      <c r="B207" s="94"/>
      <c r="C207" s="94"/>
      <c r="D207" s="94"/>
      <c r="E207" s="169">
        <f aca="true" t="shared" si="13" ref="E207:J207">SUBTOTAL(9,E4:E206)</f>
        <v>148</v>
      </c>
      <c r="F207" s="169">
        <f t="shared" si="13"/>
        <v>333</v>
      </c>
      <c r="G207" s="169">
        <f t="shared" si="13"/>
        <v>1172</v>
      </c>
      <c r="H207" s="167">
        <f t="shared" si="13"/>
        <v>416</v>
      </c>
      <c r="I207" s="502">
        <f t="shared" si="13"/>
        <v>375</v>
      </c>
      <c r="J207" s="479">
        <f t="shared" si="13"/>
        <v>381</v>
      </c>
    </row>
    <row r="209" ht="12">
      <c r="A209" s="1" t="s">
        <v>635</v>
      </c>
    </row>
    <row r="210" ht="12">
      <c r="A210" s="1" t="s">
        <v>725</v>
      </c>
    </row>
  </sheetData>
  <sheetProtection/>
  <mergeCells count="7">
    <mergeCell ref="G2:J2"/>
    <mergeCell ref="A2:A3"/>
    <mergeCell ref="B2:B3"/>
    <mergeCell ref="C2:C3"/>
    <mergeCell ref="D2:D3"/>
    <mergeCell ref="E2:E3"/>
    <mergeCell ref="F2:F3"/>
  </mergeCells>
  <printOptions horizontalCentered="1"/>
  <pageMargins left="0.5905511811023623" right="0.3937007874015748" top="0.5905511811023623" bottom="0.3937007874015748" header="0.31496062992125984" footer="0.1968503937007874"/>
  <pageSetup fitToHeight="0" fitToWidth="1" horizontalDpi="300" verticalDpi="300" orientation="portrait" paperSize="9" scale="91" r:id="rId1"/>
  <headerFooter>
    <oddHeader>&amp;R調査基準日：令和２年５月１日</oddHeader>
    <oddFooter>&amp;R令和２年度公立中学校特別支援学級在籍生徒数　&amp;P/&amp;N</oddFooter>
  </headerFooter>
</worksheet>
</file>

<file path=xl/worksheets/sheet5.xml><?xml version="1.0" encoding="utf-8"?>
<worksheet xmlns="http://schemas.openxmlformats.org/spreadsheetml/2006/main" xmlns:r="http://schemas.openxmlformats.org/officeDocument/2006/relationships">
  <sheetPr>
    <tabColor rgb="FFFFFF00"/>
    <pageSetUpPr fitToPage="1"/>
  </sheetPr>
  <dimension ref="A1:AH12"/>
  <sheetViews>
    <sheetView zoomScalePageLayoutView="0" workbookViewId="0" topLeftCell="A1">
      <pane xSplit="3" ySplit="3" topLeftCell="D4" activePane="bottomRight" state="frozen"/>
      <selection pane="topLeft" activeCell="A1" sqref="A1"/>
      <selection pane="topRight" activeCell="A1" sqref="A1"/>
      <selection pane="bottomLeft" activeCell="A1" sqref="A1"/>
      <selection pane="bottomRight" activeCell="C29" sqref="C29"/>
    </sheetView>
  </sheetViews>
  <sheetFormatPr defaultColWidth="8.75390625" defaultRowHeight="13.5" outlineLevelRow="2"/>
  <cols>
    <col min="1" max="1" width="9.625" style="2" customWidth="1"/>
    <col min="2" max="2" width="15.00390625" style="2" customWidth="1"/>
    <col min="3" max="3" width="16.625" style="177" customWidth="1"/>
    <col min="4" max="4" width="6.375" style="177" customWidth="1"/>
    <col min="5" max="7" width="6.375" style="2" customWidth="1"/>
    <col min="8" max="34" width="5.50390625" style="2" customWidth="1"/>
    <col min="35" max="16384" width="8.75390625" style="2" customWidth="1"/>
  </cols>
  <sheetData>
    <row r="1" spans="1:34" ht="12">
      <c r="A1" s="4" t="s">
        <v>662</v>
      </c>
      <c r="Y1" s="7"/>
      <c r="AH1" s="7"/>
    </row>
    <row r="2" spans="1:34" ht="19.5" customHeight="1">
      <c r="A2" s="567" t="s">
        <v>0</v>
      </c>
      <c r="B2" s="568" t="s">
        <v>590</v>
      </c>
      <c r="C2" s="569" t="s">
        <v>1</v>
      </c>
      <c r="D2" s="577" t="s">
        <v>2</v>
      </c>
      <c r="E2" s="565" t="s">
        <v>3</v>
      </c>
      <c r="F2" s="566"/>
      <c r="G2" s="566"/>
      <c r="H2" s="565" t="s">
        <v>4</v>
      </c>
      <c r="I2" s="566"/>
      <c r="J2" s="566"/>
      <c r="K2" s="565" t="s">
        <v>5</v>
      </c>
      <c r="L2" s="566"/>
      <c r="M2" s="566"/>
      <c r="N2" s="565" t="s">
        <v>6</v>
      </c>
      <c r="O2" s="566"/>
      <c r="P2" s="566"/>
      <c r="Q2" s="565" t="s">
        <v>7</v>
      </c>
      <c r="R2" s="566"/>
      <c r="S2" s="566"/>
      <c r="T2" s="565" t="s">
        <v>8</v>
      </c>
      <c r="U2" s="566"/>
      <c r="V2" s="566"/>
      <c r="W2" s="565" t="s">
        <v>9</v>
      </c>
      <c r="X2" s="566"/>
      <c r="Y2" s="566"/>
      <c r="Z2" s="565" t="s">
        <v>368</v>
      </c>
      <c r="AA2" s="566"/>
      <c r="AB2" s="566"/>
      <c r="AC2" s="565" t="s">
        <v>369</v>
      </c>
      <c r="AD2" s="566"/>
      <c r="AE2" s="566"/>
      <c r="AF2" s="565" t="s">
        <v>370</v>
      </c>
      <c r="AG2" s="566"/>
      <c r="AH2" s="566"/>
    </row>
    <row r="3" spans="1:34" ht="19.5" customHeight="1">
      <c r="A3" s="567"/>
      <c r="B3" s="568"/>
      <c r="C3" s="569"/>
      <c r="D3" s="577"/>
      <c r="E3" s="178" t="s">
        <v>10</v>
      </c>
      <c r="F3" s="179" t="s">
        <v>11</v>
      </c>
      <c r="G3" s="180" t="s">
        <v>12</v>
      </c>
      <c r="H3" s="178" t="s">
        <v>10</v>
      </c>
      <c r="I3" s="179" t="s">
        <v>11</v>
      </c>
      <c r="J3" s="180" t="s">
        <v>12</v>
      </c>
      <c r="K3" s="178" t="s">
        <v>10</v>
      </c>
      <c r="L3" s="179" t="s">
        <v>11</v>
      </c>
      <c r="M3" s="180" t="s">
        <v>12</v>
      </c>
      <c r="N3" s="178" t="s">
        <v>10</v>
      </c>
      <c r="O3" s="179" t="s">
        <v>11</v>
      </c>
      <c r="P3" s="180" t="s">
        <v>12</v>
      </c>
      <c r="Q3" s="178" t="s">
        <v>10</v>
      </c>
      <c r="R3" s="179" t="s">
        <v>11</v>
      </c>
      <c r="S3" s="180" t="s">
        <v>12</v>
      </c>
      <c r="T3" s="178" t="s">
        <v>10</v>
      </c>
      <c r="U3" s="179" t="s">
        <v>11</v>
      </c>
      <c r="V3" s="180" t="s">
        <v>12</v>
      </c>
      <c r="W3" s="178" t="s">
        <v>10</v>
      </c>
      <c r="X3" s="179" t="s">
        <v>11</v>
      </c>
      <c r="Y3" s="180" t="s">
        <v>12</v>
      </c>
      <c r="Z3" s="178" t="s">
        <v>10</v>
      </c>
      <c r="AA3" s="179" t="s">
        <v>11</v>
      </c>
      <c r="AB3" s="180" t="s">
        <v>12</v>
      </c>
      <c r="AC3" s="178" t="s">
        <v>10</v>
      </c>
      <c r="AD3" s="179" t="s">
        <v>11</v>
      </c>
      <c r="AE3" s="180" t="s">
        <v>12</v>
      </c>
      <c r="AF3" s="178" t="s">
        <v>10</v>
      </c>
      <c r="AG3" s="179" t="s">
        <v>11</v>
      </c>
      <c r="AH3" s="180" t="s">
        <v>12</v>
      </c>
    </row>
    <row r="4" spans="1:34" ht="12.75" outlineLevel="2">
      <c r="A4" s="103" t="s">
        <v>141</v>
      </c>
      <c r="B4" s="104" t="s">
        <v>142</v>
      </c>
      <c r="C4" s="143" t="s">
        <v>371</v>
      </c>
      <c r="D4" s="181"/>
      <c r="E4" s="182">
        <v>261</v>
      </c>
      <c r="F4" s="183">
        <v>119</v>
      </c>
      <c r="G4" s="184">
        <v>142</v>
      </c>
      <c r="H4" s="182">
        <v>36</v>
      </c>
      <c r="I4" s="183">
        <v>17</v>
      </c>
      <c r="J4" s="184">
        <v>19</v>
      </c>
      <c r="K4" s="182">
        <v>33</v>
      </c>
      <c r="L4" s="183">
        <v>17</v>
      </c>
      <c r="M4" s="184">
        <v>16</v>
      </c>
      <c r="N4" s="182">
        <v>27</v>
      </c>
      <c r="O4" s="183">
        <v>10</v>
      </c>
      <c r="P4" s="184">
        <v>17</v>
      </c>
      <c r="Q4" s="182">
        <v>28</v>
      </c>
      <c r="R4" s="183">
        <v>12</v>
      </c>
      <c r="S4" s="184">
        <v>16</v>
      </c>
      <c r="T4" s="182">
        <v>23</v>
      </c>
      <c r="U4" s="183">
        <v>11</v>
      </c>
      <c r="V4" s="184">
        <v>12</v>
      </c>
      <c r="W4" s="182">
        <v>30</v>
      </c>
      <c r="X4" s="183">
        <v>15</v>
      </c>
      <c r="Y4" s="184">
        <v>15</v>
      </c>
      <c r="Z4" s="182">
        <v>28</v>
      </c>
      <c r="AA4" s="183">
        <v>9</v>
      </c>
      <c r="AB4" s="184">
        <v>19</v>
      </c>
      <c r="AC4" s="182">
        <v>27</v>
      </c>
      <c r="AD4" s="183">
        <v>14</v>
      </c>
      <c r="AE4" s="184">
        <v>13</v>
      </c>
      <c r="AF4" s="182">
        <v>29</v>
      </c>
      <c r="AG4" s="183">
        <v>14</v>
      </c>
      <c r="AH4" s="184">
        <v>15</v>
      </c>
    </row>
    <row r="5" spans="1:34" ht="12.75" outlineLevel="1">
      <c r="A5" s="185" t="s">
        <v>141</v>
      </c>
      <c r="B5" s="186" t="s">
        <v>160</v>
      </c>
      <c r="C5" s="187"/>
      <c r="D5" s="188">
        <v>0</v>
      </c>
      <c r="E5" s="189">
        <v>261</v>
      </c>
      <c r="F5" s="190">
        <v>119</v>
      </c>
      <c r="G5" s="191">
        <v>142</v>
      </c>
      <c r="H5" s="189">
        <v>36</v>
      </c>
      <c r="I5" s="190">
        <v>17</v>
      </c>
      <c r="J5" s="191">
        <v>19</v>
      </c>
      <c r="K5" s="189">
        <v>33</v>
      </c>
      <c r="L5" s="190">
        <v>17</v>
      </c>
      <c r="M5" s="191">
        <v>16</v>
      </c>
      <c r="N5" s="189">
        <v>27</v>
      </c>
      <c r="O5" s="190">
        <v>10</v>
      </c>
      <c r="P5" s="191">
        <v>17</v>
      </c>
      <c r="Q5" s="189">
        <v>28</v>
      </c>
      <c r="R5" s="190">
        <v>12</v>
      </c>
      <c r="S5" s="191">
        <v>16</v>
      </c>
      <c r="T5" s="189">
        <v>23</v>
      </c>
      <c r="U5" s="190">
        <v>11</v>
      </c>
      <c r="V5" s="191">
        <v>12</v>
      </c>
      <c r="W5" s="189">
        <v>30</v>
      </c>
      <c r="X5" s="190">
        <v>15</v>
      </c>
      <c r="Y5" s="191">
        <v>15</v>
      </c>
      <c r="Z5" s="189">
        <v>28</v>
      </c>
      <c r="AA5" s="190">
        <v>9</v>
      </c>
      <c r="AB5" s="191">
        <v>19</v>
      </c>
      <c r="AC5" s="189">
        <v>27</v>
      </c>
      <c r="AD5" s="190">
        <v>14</v>
      </c>
      <c r="AE5" s="191">
        <v>13</v>
      </c>
      <c r="AF5" s="189">
        <v>29</v>
      </c>
      <c r="AG5" s="190">
        <v>14</v>
      </c>
      <c r="AH5" s="191">
        <v>15</v>
      </c>
    </row>
    <row r="6" spans="1:34" ht="12.75">
      <c r="A6" s="185" t="s">
        <v>177</v>
      </c>
      <c r="B6" s="186"/>
      <c r="C6" s="187"/>
      <c r="D6" s="188">
        <v>0</v>
      </c>
      <c r="E6" s="189">
        <v>261</v>
      </c>
      <c r="F6" s="190">
        <v>119</v>
      </c>
      <c r="G6" s="191">
        <v>142</v>
      </c>
      <c r="H6" s="189">
        <v>36</v>
      </c>
      <c r="I6" s="190">
        <v>17</v>
      </c>
      <c r="J6" s="191">
        <v>19</v>
      </c>
      <c r="K6" s="189">
        <v>33</v>
      </c>
      <c r="L6" s="190">
        <v>17</v>
      </c>
      <c r="M6" s="191">
        <v>16</v>
      </c>
      <c r="N6" s="189">
        <v>27</v>
      </c>
      <c r="O6" s="190">
        <v>10</v>
      </c>
      <c r="P6" s="191">
        <v>17</v>
      </c>
      <c r="Q6" s="189">
        <v>28</v>
      </c>
      <c r="R6" s="190">
        <v>12</v>
      </c>
      <c r="S6" s="191">
        <v>16</v>
      </c>
      <c r="T6" s="189">
        <v>23</v>
      </c>
      <c r="U6" s="190">
        <v>11</v>
      </c>
      <c r="V6" s="191">
        <v>12</v>
      </c>
      <c r="W6" s="189">
        <v>30</v>
      </c>
      <c r="X6" s="190">
        <v>15</v>
      </c>
      <c r="Y6" s="191">
        <v>15</v>
      </c>
      <c r="Z6" s="189">
        <v>28</v>
      </c>
      <c r="AA6" s="190">
        <v>9</v>
      </c>
      <c r="AB6" s="191">
        <v>19</v>
      </c>
      <c r="AC6" s="189">
        <v>27</v>
      </c>
      <c r="AD6" s="190">
        <v>14</v>
      </c>
      <c r="AE6" s="191">
        <v>13</v>
      </c>
      <c r="AF6" s="189">
        <v>29</v>
      </c>
      <c r="AG6" s="190">
        <v>14</v>
      </c>
      <c r="AH6" s="191">
        <v>15</v>
      </c>
    </row>
    <row r="7" spans="1:34" ht="12.75">
      <c r="A7" s="185" t="s">
        <v>267</v>
      </c>
      <c r="B7" s="186"/>
      <c r="C7" s="187"/>
      <c r="D7" s="188">
        <v>0</v>
      </c>
      <c r="E7" s="189">
        <v>261</v>
      </c>
      <c r="F7" s="190">
        <v>119</v>
      </c>
      <c r="G7" s="191">
        <v>142</v>
      </c>
      <c r="H7" s="189">
        <v>36</v>
      </c>
      <c r="I7" s="190">
        <v>17</v>
      </c>
      <c r="J7" s="191">
        <v>19</v>
      </c>
      <c r="K7" s="189">
        <v>33</v>
      </c>
      <c r="L7" s="190">
        <v>17</v>
      </c>
      <c r="M7" s="191">
        <v>16</v>
      </c>
      <c r="N7" s="189">
        <v>27</v>
      </c>
      <c r="O7" s="190">
        <v>10</v>
      </c>
      <c r="P7" s="191">
        <v>17</v>
      </c>
      <c r="Q7" s="189">
        <v>28</v>
      </c>
      <c r="R7" s="190">
        <v>12</v>
      </c>
      <c r="S7" s="191">
        <v>16</v>
      </c>
      <c r="T7" s="189">
        <v>23</v>
      </c>
      <c r="U7" s="190">
        <v>11</v>
      </c>
      <c r="V7" s="191">
        <v>12</v>
      </c>
      <c r="W7" s="189">
        <v>30</v>
      </c>
      <c r="X7" s="190">
        <v>15</v>
      </c>
      <c r="Y7" s="191">
        <v>15</v>
      </c>
      <c r="Z7" s="189">
        <v>28</v>
      </c>
      <c r="AA7" s="190">
        <v>9</v>
      </c>
      <c r="AB7" s="191">
        <v>19</v>
      </c>
      <c r="AC7" s="189">
        <v>27</v>
      </c>
      <c r="AD7" s="190">
        <v>14</v>
      </c>
      <c r="AE7" s="191">
        <v>13</v>
      </c>
      <c r="AF7" s="189">
        <v>29</v>
      </c>
      <c r="AG7" s="190">
        <v>14</v>
      </c>
      <c r="AH7" s="191">
        <v>15</v>
      </c>
    </row>
    <row r="8" spans="1:34" ht="12.75">
      <c r="A8" s="185" t="s">
        <v>593</v>
      </c>
      <c r="B8" s="186"/>
      <c r="C8" s="187"/>
      <c r="D8" s="188">
        <v>0</v>
      </c>
      <c r="E8" s="189">
        <v>3530</v>
      </c>
      <c r="F8" s="190">
        <v>1815</v>
      </c>
      <c r="G8" s="191">
        <v>1715</v>
      </c>
      <c r="H8" s="182">
        <v>402</v>
      </c>
      <c r="I8" s="190">
        <v>213</v>
      </c>
      <c r="J8" s="191">
        <v>189</v>
      </c>
      <c r="K8" s="182">
        <v>363</v>
      </c>
      <c r="L8" s="190">
        <v>200</v>
      </c>
      <c r="M8" s="191">
        <v>163</v>
      </c>
      <c r="N8" s="182">
        <v>397</v>
      </c>
      <c r="O8" s="190">
        <v>212</v>
      </c>
      <c r="P8" s="191">
        <v>185</v>
      </c>
      <c r="Q8" s="182">
        <v>391</v>
      </c>
      <c r="R8" s="190">
        <v>197</v>
      </c>
      <c r="S8" s="191">
        <v>194</v>
      </c>
      <c r="T8" s="182">
        <v>368</v>
      </c>
      <c r="U8" s="190">
        <v>185</v>
      </c>
      <c r="V8" s="191">
        <v>183</v>
      </c>
      <c r="W8" s="182">
        <v>428</v>
      </c>
      <c r="X8" s="190">
        <v>221</v>
      </c>
      <c r="Y8" s="191">
        <v>207</v>
      </c>
      <c r="Z8" s="182">
        <v>391</v>
      </c>
      <c r="AA8" s="190">
        <v>195</v>
      </c>
      <c r="AB8" s="191">
        <v>196</v>
      </c>
      <c r="AC8" s="182">
        <v>418</v>
      </c>
      <c r="AD8" s="190">
        <v>208</v>
      </c>
      <c r="AE8" s="191">
        <v>210</v>
      </c>
      <c r="AF8" s="182">
        <v>372</v>
      </c>
      <c r="AG8" s="190">
        <v>184</v>
      </c>
      <c r="AH8" s="191">
        <v>188</v>
      </c>
    </row>
    <row r="9" spans="1:34" ht="12.75">
      <c r="A9" s="185" t="s">
        <v>567</v>
      </c>
      <c r="B9" s="186"/>
      <c r="C9" s="187"/>
      <c r="D9" s="188">
        <v>0</v>
      </c>
      <c r="E9" s="189">
        <v>3791</v>
      </c>
      <c r="F9" s="190">
        <v>1934</v>
      </c>
      <c r="G9" s="191">
        <v>1857</v>
      </c>
      <c r="H9" s="189">
        <v>438</v>
      </c>
      <c r="I9" s="190">
        <v>230</v>
      </c>
      <c r="J9" s="191">
        <v>208</v>
      </c>
      <c r="K9" s="189">
        <v>396</v>
      </c>
      <c r="L9" s="190">
        <v>217</v>
      </c>
      <c r="M9" s="191">
        <v>179</v>
      </c>
      <c r="N9" s="189">
        <v>424</v>
      </c>
      <c r="O9" s="190">
        <v>222</v>
      </c>
      <c r="P9" s="191">
        <v>202</v>
      </c>
      <c r="Q9" s="189">
        <v>419</v>
      </c>
      <c r="R9" s="190">
        <v>209</v>
      </c>
      <c r="S9" s="191">
        <v>210</v>
      </c>
      <c r="T9" s="189">
        <v>391</v>
      </c>
      <c r="U9" s="190">
        <v>196</v>
      </c>
      <c r="V9" s="191">
        <v>195</v>
      </c>
      <c r="W9" s="189">
        <v>458</v>
      </c>
      <c r="X9" s="190">
        <v>236</v>
      </c>
      <c r="Y9" s="191">
        <v>222</v>
      </c>
      <c r="Z9" s="189">
        <v>419</v>
      </c>
      <c r="AA9" s="190">
        <v>204</v>
      </c>
      <c r="AB9" s="191">
        <v>215</v>
      </c>
      <c r="AC9" s="189">
        <v>445</v>
      </c>
      <c r="AD9" s="190">
        <v>222</v>
      </c>
      <c r="AE9" s="191">
        <v>223</v>
      </c>
      <c r="AF9" s="189">
        <v>401</v>
      </c>
      <c r="AG9" s="190">
        <v>198</v>
      </c>
      <c r="AH9" s="191">
        <v>203</v>
      </c>
    </row>
    <row r="11" ht="12">
      <c r="A11" s="1" t="s">
        <v>636</v>
      </c>
    </row>
    <row r="12" ht="12">
      <c r="A12" s="1" t="s">
        <v>655</v>
      </c>
    </row>
  </sheetData>
  <sheetProtection/>
  <mergeCells count="14">
    <mergeCell ref="Z2:AB2"/>
    <mergeCell ref="AC2:AE2"/>
    <mergeCell ref="AF2:AH2"/>
    <mergeCell ref="H2:J2"/>
    <mergeCell ref="K2:M2"/>
    <mergeCell ref="N2:P2"/>
    <mergeCell ref="Q2:S2"/>
    <mergeCell ref="T2:V2"/>
    <mergeCell ref="A2:A3"/>
    <mergeCell ref="B2:B3"/>
    <mergeCell ref="C2:C3"/>
    <mergeCell ref="D2:D3"/>
    <mergeCell ref="E2:G2"/>
    <mergeCell ref="W2:Y2"/>
  </mergeCells>
  <printOptions horizontalCentered="1"/>
  <pageMargins left="0.5905511811023623" right="0.3937007874015748" top="0.5905511811023623" bottom="0.3937007874015748" header="0.31496062992125984" footer="0.1968503937007874"/>
  <pageSetup fitToHeight="0" fitToWidth="1" horizontalDpi="300" verticalDpi="300" orientation="landscape" paperSize="9" scale="64" r:id="rId1"/>
  <headerFooter>
    <oddHeader>&amp;R調査基準日：令和２年５月１日</oddHeader>
    <oddFooter>&amp;R令和２年度公立義務教育学校児童生徒数（特別支援学級の児童生徒数を含む。）　&amp;P/&amp;N</oddFooter>
  </headerFooter>
</worksheet>
</file>

<file path=xl/worksheets/sheet6.xml><?xml version="1.0" encoding="utf-8"?>
<worksheet xmlns="http://schemas.openxmlformats.org/spreadsheetml/2006/main" xmlns:r="http://schemas.openxmlformats.org/officeDocument/2006/relationships">
  <sheetPr>
    <tabColor rgb="FFFFFF00"/>
    <pageSetUpPr fitToPage="1"/>
  </sheetPr>
  <dimension ref="A1:Q13"/>
  <sheetViews>
    <sheetView zoomScalePageLayoutView="0" workbookViewId="0" topLeftCell="A1">
      <pane xSplit="4" ySplit="3" topLeftCell="E4" activePane="bottomRight" state="frozen"/>
      <selection pane="topLeft" activeCell="A1" sqref="A1"/>
      <selection pane="topRight" activeCell="A1" sqref="A1"/>
      <selection pane="bottomLeft" activeCell="A1" sqref="A1"/>
      <selection pane="bottomRight" activeCell="M23" sqref="M23"/>
    </sheetView>
  </sheetViews>
  <sheetFormatPr defaultColWidth="8.75390625" defaultRowHeight="13.5" outlineLevelRow="2"/>
  <cols>
    <col min="1" max="1" width="9.625" style="2" customWidth="1"/>
    <col min="2" max="2" width="15.00390625" style="2" customWidth="1"/>
    <col min="3" max="3" width="16.00390625" style="2" customWidth="1"/>
    <col min="4" max="4" width="14.125" style="2" customWidth="1"/>
    <col min="5" max="16" width="6.375" style="2" customWidth="1"/>
    <col min="17" max="16384" width="8.75390625" style="2" customWidth="1"/>
  </cols>
  <sheetData>
    <row r="1" spans="1:16" ht="12">
      <c r="A1" s="4" t="s">
        <v>726</v>
      </c>
      <c r="B1" s="99"/>
      <c r="C1" s="99"/>
      <c r="D1" s="99"/>
      <c r="E1" s="99"/>
      <c r="F1" s="99"/>
      <c r="G1" s="99"/>
      <c r="H1" s="99"/>
      <c r="I1" s="99"/>
      <c r="J1" s="99"/>
      <c r="K1" s="99"/>
      <c r="L1" s="99"/>
      <c r="M1" s="99"/>
      <c r="N1" s="99"/>
      <c r="O1" s="99"/>
      <c r="P1" s="7"/>
    </row>
    <row r="2" spans="1:16" ht="19.5" customHeight="1">
      <c r="A2" s="567" t="s">
        <v>0</v>
      </c>
      <c r="B2" s="572" t="s">
        <v>590</v>
      </c>
      <c r="C2" s="572" t="s">
        <v>704</v>
      </c>
      <c r="D2" s="573" t="s">
        <v>705</v>
      </c>
      <c r="E2" s="574" t="s">
        <v>706</v>
      </c>
      <c r="F2" s="571" t="s">
        <v>707</v>
      </c>
      <c r="G2" s="571" t="s">
        <v>727</v>
      </c>
      <c r="H2" s="565"/>
      <c r="I2" s="565"/>
      <c r="J2" s="565"/>
      <c r="K2" s="565"/>
      <c r="L2" s="565"/>
      <c r="M2" s="565"/>
      <c r="N2" s="565"/>
      <c r="O2" s="565"/>
      <c r="P2" s="565"/>
    </row>
    <row r="3" spans="1:16" ht="19.5" customHeight="1">
      <c r="A3" s="567"/>
      <c r="B3" s="572"/>
      <c r="C3" s="572"/>
      <c r="D3" s="573"/>
      <c r="E3" s="574"/>
      <c r="F3" s="574"/>
      <c r="G3" s="49" t="s">
        <v>10</v>
      </c>
      <c r="H3" s="50" t="s">
        <v>4</v>
      </c>
      <c r="I3" s="490" t="s">
        <v>5</v>
      </c>
      <c r="J3" s="490" t="s">
        <v>6</v>
      </c>
      <c r="K3" s="490" t="s">
        <v>7</v>
      </c>
      <c r="L3" s="490" t="s">
        <v>8</v>
      </c>
      <c r="M3" s="490" t="s">
        <v>9</v>
      </c>
      <c r="N3" s="490" t="s">
        <v>368</v>
      </c>
      <c r="O3" s="490" t="s">
        <v>369</v>
      </c>
      <c r="P3" s="51" t="s">
        <v>370</v>
      </c>
    </row>
    <row r="4" spans="1:16" ht="12.75" outlineLevel="2">
      <c r="A4" s="61" t="s">
        <v>141</v>
      </c>
      <c r="B4" s="90" t="s">
        <v>142</v>
      </c>
      <c r="C4" s="90" t="s">
        <v>371</v>
      </c>
      <c r="D4" s="91" t="s">
        <v>709</v>
      </c>
      <c r="E4" s="496"/>
      <c r="F4" s="497">
        <v>1</v>
      </c>
      <c r="G4" s="497">
        <f>SUM(H4:P4)</f>
        <v>1</v>
      </c>
      <c r="H4" s="498"/>
      <c r="I4" s="499">
        <v>1</v>
      </c>
      <c r="J4" s="499"/>
      <c r="K4" s="499"/>
      <c r="L4" s="499"/>
      <c r="M4" s="499"/>
      <c r="N4" s="499"/>
      <c r="O4" s="499"/>
      <c r="P4" s="500"/>
    </row>
    <row r="5" spans="1:16" ht="12.75" outlineLevel="2">
      <c r="A5" s="61" t="s">
        <v>141</v>
      </c>
      <c r="B5" s="90" t="s">
        <v>142</v>
      </c>
      <c r="C5" s="90" t="s">
        <v>710</v>
      </c>
      <c r="D5" s="91" t="s">
        <v>711</v>
      </c>
      <c r="E5" s="496"/>
      <c r="F5" s="497">
        <v>2</v>
      </c>
      <c r="G5" s="497">
        <f>SUM(H5:P5)</f>
        <v>3</v>
      </c>
      <c r="H5" s="498"/>
      <c r="I5" s="499"/>
      <c r="J5" s="499"/>
      <c r="K5" s="499"/>
      <c r="L5" s="499">
        <v>1</v>
      </c>
      <c r="M5" s="499">
        <v>1</v>
      </c>
      <c r="N5" s="499">
        <v>1</v>
      </c>
      <c r="O5" s="499"/>
      <c r="P5" s="500"/>
    </row>
    <row r="6" spans="1:16" ht="12.75" outlineLevel="1">
      <c r="A6" s="185" t="s">
        <v>141</v>
      </c>
      <c r="B6" s="186" t="s">
        <v>160</v>
      </c>
      <c r="C6" s="94"/>
      <c r="D6" s="95"/>
      <c r="E6" s="169">
        <v>1</v>
      </c>
      <c r="F6" s="169">
        <f aca="true" t="shared" si="0" ref="F6:P6">SUBTOTAL(9,F4:F5)</f>
        <v>3</v>
      </c>
      <c r="G6" s="169">
        <f t="shared" si="0"/>
        <v>4</v>
      </c>
      <c r="H6" s="167">
        <f t="shared" si="0"/>
        <v>0</v>
      </c>
      <c r="I6" s="502">
        <f t="shared" si="0"/>
        <v>1</v>
      </c>
      <c r="J6" s="502">
        <f t="shared" si="0"/>
        <v>0</v>
      </c>
      <c r="K6" s="502">
        <f t="shared" si="0"/>
        <v>0</v>
      </c>
      <c r="L6" s="502">
        <f t="shared" si="0"/>
        <v>1</v>
      </c>
      <c r="M6" s="502">
        <f t="shared" si="0"/>
        <v>1</v>
      </c>
      <c r="N6" s="502">
        <f t="shared" si="0"/>
        <v>1</v>
      </c>
      <c r="O6" s="502">
        <f t="shared" si="0"/>
        <v>0</v>
      </c>
      <c r="P6" s="479">
        <f t="shared" si="0"/>
        <v>0</v>
      </c>
    </row>
    <row r="7" spans="1:16" ht="12.75">
      <c r="A7" s="25" t="s">
        <v>177</v>
      </c>
      <c r="B7" s="94"/>
      <c r="C7" s="94"/>
      <c r="D7" s="95"/>
      <c r="E7" s="169">
        <f>SUBTOTAL(3,E4:E6)</f>
        <v>1</v>
      </c>
      <c r="F7" s="169">
        <f aca="true" t="shared" si="1" ref="F7:P7">SUBTOTAL(9,F4:F6)</f>
        <v>3</v>
      </c>
      <c r="G7" s="169">
        <f t="shared" si="1"/>
        <v>4</v>
      </c>
      <c r="H7" s="167">
        <f t="shared" si="1"/>
        <v>0</v>
      </c>
      <c r="I7" s="502">
        <f t="shared" si="1"/>
        <v>1</v>
      </c>
      <c r="J7" s="502">
        <f t="shared" si="1"/>
        <v>0</v>
      </c>
      <c r="K7" s="502">
        <f t="shared" si="1"/>
        <v>0</v>
      </c>
      <c r="L7" s="502">
        <f t="shared" si="1"/>
        <v>1</v>
      </c>
      <c r="M7" s="502">
        <f t="shared" si="1"/>
        <v>1</v>
      </c>
      <c r="N7" s="502">
        <f t="shared" si="1"/>
        <v>1</v>
      </c>
      <c r="O7" s="502">
        <f t="shared" si="1"/>
        <v>0</v>
      </c>
      <c r="P7" s="479">
        <f t="shared" si="1"/>
        <v>0</v>
      </c>
    </row>
    <row r="8" spans="1:16" ht="12.75">
      <c r="A8" s="185" t="s">
        <v>267</v>
      </c>
      <c r="B8" s="94"/>
      <c r="C8" s="94"/>
      <c r="D8" s="94"/>
      <c r="E8" s="169">
        <f>SUBTOTAL(3,E4:E7)</f>
        <v>1</v>
      </c>
      <c r="F8" s="169">
        <f aca="true" t="shared" si="2" ref="F8:P8">SUBTOTAL(9,F4:F7)</f>
        <v>3</v>
      </c>
      <c r="G8" s="169">
        <f t="shared" si="2"/>
        <v>4</v>
      </c>
      <c r="H8" s="167">
        <f t="shared" si="2"/>
        <v>0</v>
      </c>
      <c r="I8" s="502">
        <f t="shared" si="2"/>
        <v>1</v>
      </c>
      <c r="J8" s="502">
        <f t="shared" si="2"/>
        <v>0</v>
      </c>
      <c r="K8" s="502">
        <f t="shared" si="2"/>
        <v>0</v>
      </c>
      <c r="L8" s="502">
        <f t="shared" si="2"/>
        <v>1</v>
      </c>
      <c r="M8" s="502">
        <f t="shared" si="2"/>
        <v>1</v>
      </c>
      <c r="N8" s="502">
        <f t="shared" si="2"/>
        <v>1</v>
      </c>
      <c r="O8" s="502">
        <f t="shared" si="2"/>
        <v>0</v>
      </c>
      <c r="P8" s="479">
        <f t="shared" si="2"/>
        <v>0</v>
      </c>
    </row>
    <row r="9" spans="1:16" ht="12.75">
      <c r="A9" s="185" t="s">
        <v>593</v>
      </c>
      <c r="B9" s="94"/>
      <c r="C9" s="94"/>
      <c r="D9" s="94"/>
      <c r="E9" s="520">
        <v>7</v>
      </c>
      <c r="F9" s="520">
        <v>25</v>
      </c>
      <c r="G9" s="520">
        <f>SUM(H9:P9)</f>
        <v>74</v>
      </c>
      <c r="H9" s="521">
        <v>3</v>
      </c>
      <c r="I9" s="522">
        <v>10</v>
      </c>
      <c r="J9" s="522">
        <v>8</v>
      </c>
      <c r="K9" s="522">
        <v>10</v>
      </c>
      <c r="L9" s="522">
        <v>7</v>
      </c>
      <c r="M9" s="522">
        <v>12</v>
      </c>
      <c r="N9" s="522">
        <v>8</v>
      </c>
      <c r="O9" s="522">
        <v>8</v>
      </c>
      <c r="P9" s="523">
        <v>8</v>
      </c>
    </row>
    <row r="10" spans="1:17" ht="12.75">
      <c r="A10" s="185" t="s">
        <v>567</v>
      </c>
      <c r="B10" s="94"/>
      <c r="C10" s="94"/>
      <c r="D10" s="94"/>
      <c r="E10" s="169">
        <f>SUBTOTAL(9,E4:E9)</f>
        <v>8</v>
      </c>
      <c r="F10" s="169">
        <f>SUBTOTAL(9,F4:F9)</f>
        <v>28</v>
      </c>
      <c r="G10" s="169">
        <f>SUBTOTAL(9,G4:G9)</f>
        <v>78</v>
      </c>
      <c r="H10" s="162">
        <f>SUM(H8:H9)</f>
        <v>3</v>
      </c>
      <c r="I10" s="168">
        <f aca="true" t="shared" si="3" ref="I10:P10">SUM(I8:I9)</f>
        <v>11</v>
      </c>
      <c r="J10" s="533">
        <f t="shared" si="3"/>
        <v>8</v>
      </c>
      <c r="K10" s="533">
        <f t="shared" si="3"/>
        <v>10</v>
      </c>
      <c r="L10" s="533">
        <f t="shared" si="3"/>
        <v>8</v>
      </c>
      <c r="M10" s="533">
        <f t="shared" si="3"/>
        <v>13</v>
      </c>
      <c r="N10" s="533">
        <f t="shared" si="3"/>
        <v>9</v>
      </c>
      <c r="O10" s="533">
        <f t="shared" si="3"/>
        <v>8</v>
      </c>
      <c r="P10" s="533">
        <f t="shared" si="3"/>
        <v>8</v>
      </c>
      <c r="Q10" s="534"/>
    </row>
    <row r="12" ht="12">
      <c r="A12" s="1" t="s">
        <v>728</v>
      </c>
    </row>
    <row r="13" ht="12">
      <c r="A13" s="1" t="s">
        <v>655</v>
      </c>
    </row>
  </sheetData>
  <sheetProtection/>
  <mergeCells count="7">
    <mergeCell ref="G2:P2"/>
    <mergeCell ref="A2:A3"/>
    <mergeCell ref="B2:B3"/>
    <mergeCell ref="C2:C3"/>
    <mergeCell ref="D2:D3"/>
    <mergeCell ref="E2:E3"/>
    <mergeCell ref="F2:F3"/>
  </mergeCells>
  <printOptions horizontalCentered="1"/>
  <pageMargins left="0.5905511811023623" right="0.3937007874015748" top="0.5905511811023623" bottom="0.3937007874015748" header="0.31496062992125984" footer="0.1968503937007874"/>
  <pageSetup fitToHeight="0" fitToWidth="1" horizontalDpi="300" verticalDpi="300" orientation="landscape" paperSize="9" scale="99" r:id="rId1"/>
  <headerFooter>
    <oddHeader>&amp;R調査基準日：令和２年５月１日</oddHeader>
    <oddFooter>&amp;R令和２年度公立義務教育学校特別支援学級在籍児童生徒数　&amp;P/&amp;N</oddFooter>
  </headerFooter>
</worksheet>
</file>

<file path=xl/worksheets/sheet7.xml><?xml version="1.0" encoding="utf-8"?>
<worksheet xmlns="http://schemas.openxmlformats.org/spreadsheetml/2006/main" xmlns:r="http://schemas.openxmlformats.org/officeDocument/2006/relationships">
  <sheetPr>
    <tabColor rgb="FFFFFF00"/>
    <pageSetUpPr fitToPage="1"/>
  </sheetPr>
  <dimension ref="A1:AI70"/>
  <sheetViews>
    <sheetView zoomScale="70" zoomScaleNormal="70" zoomScalePageLayoutView="0" workbookViewId="0" topLeftCell="A1">
      <pane xSplit="2" ySplit="4" topLeftCell="C49" activePane="bottomRight" state="frozen"/>
      <selection pane="topLeft" activeCell="A1" sqref="A1"/>
      <selection pane="topRight" activeCell="A1" sqref="A1"/>
      <selection pane="bottomLeft" activeCell="A1" sqref="A1"/>
      <selection pane="bottomRight" activeCell="N76" sqref="N76"/>
    </sheetView>
  </sheetViews>
  <sheetFormatPr defaultColWidth="9.00390625" defaultRowHeight="13.5" outlineLevelRow="1"/>
  <cols>
    <col min="1" max="1" width="6.375" style="2" customWidth="1"/>
    <col min="2" max="2" width="21.75390625" style="2" customWidth="1"/>
    <col min="3" max="5" width="7.75390625" style="232" bestFit="1" customWidth="1"/>
    <col min="6" max="9" width="7.75390625" style="2" customWidth="1"/>
    <col min="10" max="11" width="6.875" style="2" customWidth="1"/>
    <col min="12" max="12" width="7.75390625" style="2" customWidth="1"/>
    <col min="13" max="14" width="6.875" style="2" customWidth="1"/>
    <col min="15" max="15" width="7.75390625" style="2" customWidth="1"/>
    <col min="16" max="35" width="6.875" style="2" customWidth="1"/>
    <col min="36" max="16384" width="9.00390625" style="2" customWidth="1"/>
  </cols>
  <sheetData>
    <row r="1" spans="1:35" ht="14.25" thickBot="1">
      <c r="A1" s="4" t="s">
        <v>663</v>
      </c>
      <c r="B1" s="4"/>
      <c r="AI1" s="7"/>
    </row>
    <row r="2" spans="1:35" s="232" customFormat="1" ht="15" customHeight="1">
      <c r="A2" s="233"/>
      <c r="B2" s="430"/>
      <c r="C2" s="234" t="s">
        <v>568</v>
      </c>
      <c r="D2" s="235"/>
      <c r="E2" s="236"/>
      <c r="F2" s="237" t="s">
        <v>569</v>
      </c>
      <c r="G2" s="238"/>
      <c r="H2" s="238"/>
      <c r="I2" s="436"/>
      <c r="J2" s="436"/>
      <c r="K2" s="436"/>
      <c r="L2" s="436"/>
      <c r="M2" s="436"/>
      <c r="N2" s="436"/>
      <c r="O2" s="436"/>
      <c r="P2" s="436"/>
      <c r="Q2" s="437"/>
      <c r="R2" s="438" t="s">
        <v>570</v>
      </c>
      <c r="S2" s="439"/>
      <c r="T2" s="439"/>
      <c r="U2" s="439"/>
      <c r="V2" s="439"/>
      <c r="W2" s="439"/>
      <c r="X2" s="439"/>
      <c r="Y2" s="439"/>
      <c r="Z2" s="439"/>
      <c r="AA2" s="439"/>
      <c r="AB2" s="439"/>
      <c r="AC2" s="439"/>
      <c r="AD2" s="439"/>
      <c r="AE2" s="439"/>
      <c r="AF2" s="440"/>
      <c r="AG2" s="441" t="s">
        <v>571</v>
      </c>
      <c r="AH2" s="442"/>
      <c r="AI2" s="443"/>
    </row>
    <row r="3" spans="1:35" s="151" customFormat="1" ht="15" customHeight="1">
      <c r="A3" s="239" t="s">
        <v>576</v>
      </c>
      <c r="B3" s="431" t="s">
        <v>691</v>
      </c>
      <c r="C3" s="240"/>
      <c r="D3" s="241"/>
      <c r="E3" s="242"/>
      <c r="F3" s="243" t="s">
        <v>577</v>
      </c>
      <c r="G3" s="244"/>
      <c r="H3" s="245"/>
      <c r="I3" s="444" t="s">
        <v>578</v>
      </c>
      <c r="J3" s="244"/>
      <c r="K3" s="245"/>
      <c r="L3" s="444" t="s">
        <v>579</v>
      </c>
      <c r="M3" s="244"/>
      <c r="N3" s="245"/>
      <c r="O3" s="444" t="s">
        <v>580</v>
      </c>
      <c r="P3" s="244"/>
      <c r="Q3" s="445"/>
      <c r="R3" s="243" t="s">
        <v>577</v>
      </c>
      <c r="S3" s="244"/>
      <c r="T3" s="245"/>
      <c r="U3" s="444" t="s">
        <v>578</v>
      </c>
      <c r="V3" s="244"/>
      <c r="W3" s="245"/>
      <c r="X3" s="444" t="s">
        <v>579</v>
      </c>
      <c r="Y3" s="244"/>
      <c r="Z3" s="245"/>
      <c r="AA3" s="444" t="s">
        <v>580</v>
      </c>
      <c r="AB3" s="244"/>
      <c r="AC3" s="245"/>
      <c r="AD3" s="444" t="s">
        <v>581</v>
      </c>
      <c r="AE3" s="244"/>
      <c r="AF3" s="445"/>
      <c r="AG3" s="446"/>
      <c r="AH3" s="447"/>
      <c r="AI3" s="448"/>
    </row>
    <row r="4" spans="1:35" s="151" customFormat="1" ht="15" customHeight="1">
      <c r="A4" s="246"/>
      <c r="B4" s="432"/>
      <c r="C4" s="247" t="s">
        <v>572</v>
      </c>
      <c r="D4" s="248" t="s">
        <v>573</v>
      </c>
      <c r="E4" s="249" t="s">
        <v>574</v>
      </c>
      <c r="F4" s="247" t="s">
        <v>582</v>
      </c>
      <c r="G4" s="248" t="s">
        <v>583</v>
      </c>
      <c r="H4" s="249" t="s">
        <v>584</v>
      </c>
      <c r="I4" s="449" t="s">
        <v>582</v>
      </c>
      <c r="J4" s="248" t="s">
        <v>583</v>
      </c>
      <c r="K4" s="249" t="s">
        <v>584</v>
      </c>
      <c r="L4" s="449" t="s">
        <v>582</v>
      </c>
      <c r="M4" s="248" t="s">
        <v>583</v>
      </c>
      <c r="N4" s="249" t="s">
        <v>584</v>
      </c>
      <c r="O4" s="449" t="s">
        <v>582</v>
      </c>
      <c r="P4" s="248" t="s">
        <v>583</v>
      </c>
      <c r="Q4" s="450" t="s">
        <v>584</v>
      </c>
      <c r="R4" s="247" t="s">
        <v>582</v>
      </c>
      <c r="S4" s="248" t="s">
        <v>583</v>
      </c>
      <c r="T4" s="249" t="s">
        <v>584</v>
      </c>
      <c r="U4" s="449" t="s">
        <v>582</v>
      </c>
      <c r="V4" s="248" t="s">
        <v>583</v>
      </c>
      <c r="W4" s="249" t="s">
        <v>584</v>
      </c>
      <c r="X4" s="449" t="s">
        <v>582</v>
      </c>
      <c r="Y4" s="248" t="s">
        <v>583</v>
      </c>
      <c r="Z4" s="249" t="s">
        <v>584</v>
      </c>
      <c r="AA4" s="449" t="s">
        <v>582</v>
      </c>
      <c r="AB4" s="248" t="s">
        <v>583</v>
      </c>
      <c r="AC4" s="249" t="s">
        <v>584</v>
      </c>
      <c r="AD4" s="449" t="s">
        <v>582</v>
      </c>
      <c r="AE4" s="248" t="s">
        <v>583</v>
      </c>
      <c r="AF4" s="451" t="s">
        <v>584</v>
      </c>
      <c r="AG4" s="247" t="s">
        <v>582</v>
      </c>
      <c r="AH4" s="248" t="s">
        <v>583</v>
      </c>
      <c r="AI4" s="451" t="s">
        <v>584</v>
      </c>
    </row>
    <row r="5" spans="1:35" ht="12.75" outlineLevel="1">
      <c r="A5" s="250" t="s">
        <v>269</v>
      </c>
      <c r="B5" s="433" t="s">
        <v>379</v>
      </c>
      <c r="C5" s="251">
        <v>1071</v>
      </c>
      <c r="D5" s="252">
        <v>425</v>
      </c>
      <c r="E5" s="261">
        <v>646</v>
      </c>
      <c r="F5" s="260">
        <v>1071</v>
      </c>
      <c r="G5" s="172">
        <v>425</v>
      </c>
      <c r="H5" s="173">
        <v>646</v>
      </c>
      <c r="I5" s="452">
        <v>360</v>
      </c>
      <c r="J5" s="172">
        <v>145</v>
      </c>
      <c r="K5" s="172">
        <v>215</v>
      </c>
      <c r="L5" s="452">
        <v>353</v>
      </c>
      <c r="M5" s="172">
        <v>136</v>
      </c>
      <c r="N5" s="172">
        <v>217</v>
      </c>
      <c r="O5" s="452">
        <v>358</v>
      </c>
      <c r="P5" s="172">
        <v>144</v>
      </c>
      <c r="Q5" s="172">
        <v>214</v>
      </c>
      <c r="R5" s="251"/>
      <c r="S5" s="252"/>
      <c r="T5" s="253"/>
      <c r="U5" s="453"/>
      <c r="V5" s="252"/>
      <c r="W5" s="253"/>
      <c r="X5" s="453"/>
      <c r="Y5" s="252"/>
      <c r="Z5" s="253"/>
      <c r="AA5" s="453"/>
      <c r="AB5" s="252"/>
      <c r="AC5" s="253"/>
      <c r="AD5" s="453"/>
      <c r="AE5" s="252"/>
      <c r="AF5" s="454"/>
      <c r="AG5" s="251"/>
      <c r="AH5" s="252"/>
      <c r="AI5" s="454"/>
    </row>
    <row r="6" spans="1:35" ht="12.75" outlineLevel="1">
      <c r="A6" s="254" t="s">
        <v>575</v>
      </c>
      <c r="B6" s="433" t="s">
        <v>479</v>
      </c>
      <c r="C6" s="251">
        <v>370</v>
      </c>
      <c r="D6" s="252">
        <v>197</v>
      </c>
      <c r="E6" s="253">
        <v>173</v>
      </c>
      <c r="F6" s="465"/>
      <c r="G6" s="466"/>
      <c r="H6" s="467"/>
      <c r="I6" s="468"/>
      <c r="J6" s="469"/>
      <c r="K6" s="469"/>
      <c r="L6" s="468"/>
      <c r="M6" s="469"/>
      <c r="N6" s="469"/>
      <c r="O6" s="468"/>
      <c r="P6" s="469"/>
      <c r="Q6" s="469"/>
      <c r="R6" s="251">
        <v>370</v>
      </c>
      <c r="S6" s="252">
        <v>197</v>
      </c>
      <c r="T6" s="253">
        <v>173</v>
      </c>
      <c r="U6" s="453">
        <v>120</v>
      </c>
      <c r="V6" s="252">
        <v>66</v>
      </c>
      <c r="W6" s="253">
        <v>54</v>
      </c>
      <c r="X6" s="453">
        <v>106</v>
      </c>
      <c r="Y6" s="252">
        <v>54</v>
      </c>
      <c r="Z6" s="253">
        <v>52</v>
      </c>
      <c r="AA6" s="453">
        <v>98</v>
      </c>
      <c r="AB6" s="252">
        <v>48</v>
      </c>
      <c r="AC6" s="253">
        <v>50</v>
      </c>
      <c r="AD6" s="453">
        <v>46</v>
      </c>
      <c r="AE6" s="252">
        <v>29</v>
      </c>
      <c r="AF6" s="253">
        <v>17</v>
      </c>
      <c r="AG6" s="251"/>
      <c r="AH6" s="252"/>
      <c r="AI6" s="454"/>
    </row>
    <row r="7" spans="1:35" ht="12.75" outlineLevel="1">
      <c r="A7" s="250" t="s">
        <v>269</v>
      </c>
      <c r="B7" s="433" t="s">
        <v>436</v>
      </c>
      <c r="C7" s="251">
        <v>713</v>
      </c>
      <c r="D7" s="252">
        <v>240</v>
      </c>
      <c r="E7" s="253">
        <v>473</v>
      </c>
      <c r="F7" s="251">
        <v>713</v>
      </c>
      <c r="G7" s="252">
        <v>240</v>
      </c>
      <c r="H7" s="253">
        <v>473</v>
      </c>
      <c r="I7" s="453">
        <v>240</v>
      </c>
      <c r="J7" s="172">
        <v>78</v>
      </c>
      <c r="K7" s="172">
        <v>162</v>
      </c>
      <c r="L7" s="453">
        <v>238</v>
      </c>
      <c r="M7" s="172">
        <v>83</v>
      </c>
      <c r="N7" s="172">
        <v>155</v>
      </c>
      <c r="O7" s="453">
        <v>235</v>
      </c>
      <c r="P7" s="172">
        <v>79</v>
      </c>
      <c r="Q7" s="172">
        <v>156</v>
      </c>
      <c r="R7" s="251"/>
      <c r="S7" s="252"/>
      <c r="T7" s="253"/>
      <c r="U7" s="453"/>
      <c r="V7" s="252"/>
      <c r="W7" s="253"/>
      <c r="X7" s="453"/>
      <c r="Y7" s="252"/>
      <c r="Z7" s="253"/>
      <c r="AA7" s="453"/>
      <c r="AB7" s="252"/>
      <c r="AC7" s="253"/>
      <c r="AD7" s="453"/>
      <c r="AE7" s="252"/>
      <c r="AF7" s="253"/>
      <c r="AG7" s="251"/>
      <c r="AH7" s="252"/>
      <c r="AI7" s="454"/>
    </row>
    <row r="8" spans="1:35" ht="12.75" outlineLevel="1">
      <c r="A8" s="250" t="s">
        <v>269</v>
      </c>
      <c r="B8" s="433" t="s">
        <v>380</v>
      </c>
      <c r="C8" s="251">
        <v>828</v>
      </c>
      <c r="D8" s="252">
        <v>425</v>
      </c>
      <c r="E8" s="253">
        <v>403</v>
      </c>
      <c r="F8" s="251">
        <v>828</v>
      </c>
      <c r="G8" s="252">
        <v>425</v>
      </c>
      <c r="H8" s="253">
        <v>403</v>
      </c>
      <c r="I8" s="453">
        <v>283</v>
      </c>
      <c r="J8" s="172">
        <v>149</v>
      </c>
      <c r="K8" s="172">
        <v>134</v>
      </c>
      <c r="L8" s="453">
        <v>274</v>
      </c>
      <c r="M8" s="172">
        <v>126</v>
      </c>
      <c r="N8" s="172">
        <v>148</v>
      </c>
      <c r="O8" s="453">
        <v>271</v>
      </c>
      <c r="P8" s="172">
        <v>150</v>
      </c>
      <c r="Q8" s="172">
        <v>121</v>
      </c>
      <c r="R8" s="251"/>
      <c r="S8" s="252"/>
      <c r="T8" s="253"/>
      <c r="U8" s="453"/>
      <c r="V8" s="252"/>
      <c r="W8" s="253"/>
      <c r="X8" s="453"/>
      <c r="Y8" s="252"/>
      <c r="Z8" s="253"/>
      <c r="AA8" s="453"/>
      <c r="AB8" s="252"/>
      <c r="AC8" s="253"/>
      <c r="AD8" s="453"/>
      <c r="AE8" s="252"/>
      <c r="AF8" s="253"/>
      <c r="AG8" s="251"/>
      <c r="AH8" s="252"/>
      <c r="AI8" s="454"/>
    </row>
    <row r="9" spans="1:35" ht="12.75" outlineLevel="1">
      <c r="A9" s="250" t="s">
        <v>269</v>
      </c>
      <c r="B9" s="433" t="s">
        <v>381</v>
      </c>
      <c r="C9" s="251">
        <v>765</v>
      </c>
      <c r="D9" s="252">
        <v>387</v>
      </c>
      <c r="E9" s="253">
        <v>378</v>
      </c>
      <c r="F9" s="251">
        <v>765</v>
      </c>
      <c r="G9" s="252">
        <v>387</v>
      </c>
      <c r="H9" s="253">
        <v>378</v>
      </c>
      <c r="I9" s="453">
        <v>241</v>
      </c>
      <c r="J9" s="172">
        <v>132</v>
      </c>
      <c r="K9" s="172">
        <v>109</v>
      </c>
      <c r="L9" s="453">
        <v>264</v>
      </c>
      <c r="M9" s="172">
        <v>143</v>
      </c>
      <c r="N9" s="172">
        <v>121</v>
      </c>
      <c r="O9" s="453">
        <v>260</v>
      </c>
      <c r="P9" s="172">
        <v>112</v>
      </c>
      <c r="Q9" s="172">
        <v>148</v>
      </c>
      <c r="R9" s="251"/>
      <c r="S9" s="252"/>
      <c r="T9" s="253"/>
      <c r="U9" s="453"/>
      <c r="V9" s="252"/>
      <c r="W9" s="253"/>
      <c r="X9" s="453"/>
      <c r="Y9" s="252"/>
      <c r="Z9" s="253"/>
      <c r="AA9" s="453"/>
      <c r="AB9" s="252"/>
      <c r="AC9" s="253"/>
      <c r="AD9" s="453"/>
      <c r="AE9" s="252"/>
      <c r="AF9" s="253"/>
      <c r="AG9" s="251"/>
      <c r="AH9" s="252"/>
      <c r="AI9" s="454"/>
    </row>
    <row r="10" spans="1:35" ht="12.75" outlineLevel="1">
      <c r="A10" s="250" t="s">
        <v>269</v>
      </c>
      <c r="B10" s="433" t="s">
        <v>382</v>
      </c>
      <c r="C10" s="251">
        <v>1147</v>
      </c>
      <c r="D10" s="252">
        <v>550</v>
      </c>
      <c r="E10" s="253">
        <v>597</v>
      </c>
      <c r="F10" s="251">
        <v>528</v>
      </c>
      <c r="G10" s="252">
        <v>249</v>
      </c>
      <c r="H10" s="253">
        <v>279</v>
      </c>
      <c r="I10" s="453">
        <v>201</v>
      </c>
      <c r="J10" s="172">
        <v>76</v>
      </c>
      <c r="K10" s="172">
        <v>125</v>
      </c>
      <c r="L10" s="453">
        <v>185</v>
      </c>
      <c r="M10" s="172">
        <v>80</v>
      </c>
      <c r="N10" s="172">
        <v>105</v>
      </c>
      <c r="O10" s="453">
        <v>142</v>
      </c>
      <c r="P10" s="172">
        <v>93</v>
      </c>
      <c r="Q10" s="172">
        <v>49</v>
      </c>
      <c r="R10" s="251">
        <v>79</v>
      </c>
      <c r="S10" s="252">
        <v>48</v>
      </c>
      <c r="T10" s="253">
        <v>31</v>
      </c>
      <c r="U10" s="453">
        <v>18</v>
      </c>
      <c r="V10" s="252">
        <v>12</v>
      </c>
      <c r="W10" s="253">
        <v>6</v>
      </c>
      <c r="X10" s="453">
        <v>23</v>
      </c>
      <c r="Y10" s="252">
        <v>14</v>
      </c>
      <c r="Z10" s="253">
        <v>9</v>
      </c>
      <c r="AA10" s="453">
        <v>18</v>
      </c>
      <c r="AB10" s="252">
        <v>12</v>
      </c>
      <c r="AC10" s="253">
        <v>6</v>
      </c>
      <c r="AD10" s="453">
        <v>20</v>
      </c>
      <c r="AE10" s="252">
        <v>10</v>
      </c>
      <c r="AF10" s="253">
        <v>10</v>
      </c>
      <c r="AG10" s="251">
        <v>540</v>
      </c>
      <c r="AH10" s="252">
        <v>253</v>
      </c>
      <c r="AI10" s="454">
        <v>287</v>
      </c>
    </row>
    <row r="11" spans="1:35" ht="12.75" outlineLevel="1">
      <c r="A11" s="250" t="s">
        <v>269</v>
      </c>
      <c r="B11" s="433" t="s">
        <v>383</v>
      </c>
      <c r="C11" s="251">
        <v>733</v>
      </c>
      <c r="D11" s="252">
        <v>328</v>
      </c>
      <c r="E11" s="253">
        <v>405</v>
      </c>
      <c r="F11" s="251">
        <v>733</v>
      </c>
      <c r="G11" s="252">
        <v>328</v>
      </c>
      <c r="H11" s="253">
        <v>405</v>
      </c>
      <c r="I11" s="453">
        <v>240</v>
      </c>
      <c r="J11" s="172">
        <v>105</v>
      </c>
      <c r="K11" s="172">
        <v>135</v>
      </c>
      <c r="L11" s="453">
        <v>239</v>
      </c>
      <c r="M11" s="172">
        <v>98</v>
      </c>
      <c r="N11" s="172">
        <v>141</v>
      </c>
      <c r="O11" s="453">
        <v>254</v>
      </c>
      <c r="P11" s="172">
        <v>125</v>
      </c>
      <c r="Q11" s="172">
        <v>129</v>
      </c>
      <c r="R11" s="251"/>
      <c r="S11" s="252"/>
      <c r="T11" s="253"/>
      <c r="U11" s="453"/>
      <c r="V11" s="252"/>
      <c r="W11" s="253"/>
      <c r="X11" s="453"/>
      <c r="Y11" s="252"/>
      <c r="Z11" s="253"/>
      <c r="AA11" s="453"/>
      <c r="AB11" s="252"/>
      <c r="AC11" s="253"/>
      <c r="AD11" s="453"/>
      <c r="AE11" s="252"/>
      <c r="AF11" s="253"/>
      <c r="AG11" s="251"/>
      <c r="AH11" s="252"/>
      <c r="AI11" s="454"/>
    </row>
    <row r="12" spans="1:35" ht="12.75" outlineLevel="1">
      <c r="A12" s="250" t="s">
        <v>269</v>
      </c>
      <c r="B12" s="433" t="s">
        <v>384</v>
      </c>
      <c r="C12" s="251">
        <v>987</v>
      </c>
      <c r="D12" s="252">
        <v>507</v>
      </c>
      <c r="E12" s="253">
        <v>480</v>
      </c>
      <c r="F12" s="251">
        <v>911</v>
      </c>
      <c r="G12" s="252">
        <v>456</v>
      </c>
      <c r="H12" s="253">
        <v>455</v>
      </c>
      <c r="I12" s="453">
        <v>281</v>
      </c>
      <c r="J12" s="172">
        <v>133</v>
      </c>
      <c r="K12" s="172">
        <v>148</v>
      </c>
      <c r="L12" s="453">
        <v>316</v>
      </c>
      <c r="M12" s="172">
        <v>174</v>
      </c>
      <c r="N12" s="172">
        <v>142</v>
      </c>
      <c r="O12" s="453">
        <v>314</v>
      </c>
      <c r="P12" s="172">
        <v>149</v>
      </c>
      <c r="Q12" s="172">
        <v>165</v>
      </c>
      <c r="R12" s="251">
        <v>76</v>
      </c>
      <c r="S12" s="252">
        <v>51</v>
      </c>
      <c r="T12" s="253">
        <v>25</v>
      </c>
      <c r="U12" s="453">
        <v>18</v>
      </c>
      <c r="V12" s="252">
        <v>11</v>
      </c>
      <c r="W12" s="253">
        <v>7</v>
      </c>
      <c r="X12" s="453">
        <v>14</v>
      </c>
      <c r="Y12" s="252">
        <v>11</v>
      </c>
      <c r="Z12" s="253">
        <v>3</v>
      </c>
      <c r="AA12" s="453">
        <v>25</v>
      </c>
      <c r="AB12" s="252">
        <v>18</v>
      </c>
      <c r="AC12" s="253">
        <v>7</v>
      </c>
      <c r="AD12" s="453">
        <v>19</v>
      </c>
      <c r="AE12" s="252">
        <v>11</v>
      </c>
      <c r="AF12" s="253">
        <v>8</v>
      </c>
      <c r="AG12" s="251"/>
      <c r="AH12" s="252"/>
      <c r="AI12" s="454"/>
    </row>
    <row r="13" spans="1:35" ht="12.75" outlineLevel="1">
      <c r="A13" s="250" t="s">
        <v>269</v>
      </c>
      <c r="B13" s="433" t="s">
        <v>385</v>
      </c>
      <c r="C13" s="251">
        <v>956</v>
      </c>
      <c r="D13" s="252">
        <v>465</v>
      </c>
      <c r="E13" s="253">
        <v>491</v>
      </c>
      <c r="F13" s="251">
        <v>956</v>
      </c>
      <c r="G13" s="252">
        <v>465</v>
      </c>
      <c r="H13" s="253">
        <v>491</v>
      </c>
      <c r="I13" s="453">
        <v>320</v>
      </c>
      <c r="J13" s="172">
        <v>149</v>
      </c>
      <c r="K13" s="172">
        <v>171</v>
      </c>
      <c r="L13" s="453">
        <v>320</v>
      </c>
      <c r="M13" s="172">
        <v>157</v>
      </c>
      <c r="N13" s="172">
        <v>163</v>
      </c>
      <c r="O13" s="453">
        <v>316</v>
      </c>
      <c r="P13" s="172">
        <v>159</v>
      </c>
      <c r="Q13" s="172">
        <v>157</v>
      </c>
      <c r="R13" s="251"/>
      <c r="S13" s="252"/>
      <c r="T13" s="253"/>
      <c r="U13" s="453"/>
      <c r="V13" s="252"/>
      <c r="W13" s="253"/>
      <c r="X13" s="453"/>
      <c r="Y13" s="252"/>
      <c r="Z13" s="253"/>
      <c r="AA13" s="453"/>
      <c r="AB13" s="252"/>
      <c r="AC13" s="253"/>
      <c r="AD13" s="453"/>
      <c r="AE13" s="252"/>
      <c r="AF13" s="253"/>
      <c r="AG13" s="251"/>
      <c r="AH13" s="252"/>
      <c r="AI13" s="454"/>
    </row>
    <row r="14" spans="1:35" ht="12.75" outlineLevel="1">
      <c r="A14" s="250" t="s">
        <v>269</v>
      </c>
      <c r="B14" s="433" t="s">
        <v>386</v>
      </c>
      <c r="C14" s="251">
        <v>872</v>
      </c>
      <c r="D14" s="252">
        <v>446</v>
      </c>
      <c r="E14" s="253">
        <v>426</v>
      </c>
      <c r="F14" s="251">
        <v>872</v>
      </c>
      <c r="G14" s="252">
        <v>446</v>
      </c>
      <c r="H14" s="253">
        <v>426</v>
      </c>
      <c r="I14" s="453">
        <v>280</v>
      </c>
      <c r="J14" s="172">
        <v>152</v>
      </c>
      <c r="K14" s="172">
        <v>128</v>
      </c>
      <c r="L14" s="453">
        <v>273</v>
      </c>
      <c r="M14" s="172">
        <v>130</v>
      </c>
      <c r="N14" s="172">
        <v>143</v>
      </c>
      <c r="O14" s="453">
        <v>319</v>
      </c>
      <c r="P14" s="172">
        <v>164</v>
      </c>
      <c r="Q14" s="172">
        <v>155</v>
      </c>
      <c r="R14" s="251"/>
      <c r="S14" s="252"/>
      <c r="T14" s="253"/>
      <c r="U14" s="453"/>
      <c r="V14" s="252"/>
      <c r="W14" s="253"/>
      <c r="X14" s="453"/>
      <c r="Y14" s="252"/>
      <c r="Z14" s="253"/>
      <c r="AA14" s="453"/>
      <c r="AB14" s="252"/>
      <c r="AC14" s="253"/>
      <c r="AD14" s="453"/>
      <c r="AE14" s="252"/>
      <c r="AF14" s="253"/>
      <c r="AG14" s="251"/>
      <c r="AH14" s="252"/>
      <c r="AI14" s="454"/>
    </row>
    <row r="15" spans="1:35" ht="12.75" outlineLevel="1">
      <c r="A15" s="250" t="s">
        <v>269</v>
      </c>
      <c r="B15" s="433" t="s">
        <v>387</v>
      </c>
      <c r="C15" s="251">
        <v>168</v>
      </c>
      <c r="D15" s="252">
        <v>104</v>
      </c>
      <c r="E15" s="253">
        <v>64</v>
      </c>
      <c r="F15" s="251">
        <v>168</v>
      </c>
      <c r="G15" s="252">
        <v>104</v>
      </c>
      <c r="H15" s="253">
        <v>64</v>
      </c>
      <c r="I15" s="453">
        <v>55</v>
      </c>
      <c r="J15" s="172">
        <v>29</v>
      </c>
      <c r="K15" s="172">
        <v>26</v>
      </c>
      <c r="L15" s="453">
        <v>55</v>
      </c>
      <c r="M15" s="172">
        <v>36</v>
      </c>
      <c r="N15" s="172">
        <v>19</v>
      </c>
      <c r="O15" s="453">
        <v>58</v>
      </c>
      <c r="P15" s="172">
        <v>39</v>
      </c>
      <c r="Q15" s="172">
        <v>19</v>
      </c>
      <c r="R15" s="251"/>
      <c r="S15" s="252"/>
      <c r="T15" s="253"/>
      <c r="U15" s="453"/>
      <c r="V15" s="252"/>
      <c r="W15" s="253"/>
      <c r="X15" s="453"/>
      <c r="Y15" s="252"/>
      <c r="Z15" s="253"/>
      <c r="AA15" s="453"/>
      <c r="AB15" s="252"/>
      <c r="AC15" s="253"/>
      <c r="AD15" s="453"/>
      <c r="AE15" s="252"/>
      <c r="AF15" s="253"/>
      <c r="AG15" s="251"/>
      <c r="AH15" s="252"/>
      <c r="AI15" s="454"/>
    </row>
    <row r="16" spans="1:35" ht="12.75" outlineLevel="1">
      <c r="A16" s="254" t="s">
        <v>575</v>
      </c>
      <c r="B16" s="433" t="s">
        <v>427</v>
      </c>
      <c r="C16" s="251">
        <v>35</v>
      </c>
      <c r="D16" s="252">
        <v>23</v>
      </c>
      <c r="E16" s="253">
        <v>12</v>
      </c>
      <c r="F16" s="465"/>
      <c r="G16" s="466"/>
      <c r="H16" s="467"/>
      <c r="I16" s="468"/>
      <c r="J16" s="469"/>
      <c r="K16" s="469"/>
      <c r="L16" s="468"/>
      <c r="M16" s="469"/>
      <c r="N16" s="469"/>
      <c r="O16" s="468"/>
      <c r="P16" s="469"/>
      <c r="Q16" s="469"/>
      <c r="R16" s="251">
        <v>35</v>
      </c>
      <c r="S16" s="252">
        <v>23</v>
      </c>
      <c r="T16" s="253">
        <v>12</v>
      </c>
      <c r="U16" s="453">
        <v>6</v>
      </c>
      <c r="V16" s="252">
        <v>6</v>
      </c>
      <c r="W16" s="253" t="s">
        <v>46</v>
      </c>
      <c r="X16" s="453">
        <v>11</v>
      </c>
      <c r="Y16" s="252">
        <v>6</v>
      </c>
      <c r="Z16" s="253">
        <v>5</v>
      </c>
      <c r="AA16" s="453">
        <v>9</v>
      </c>
      <c r="AB16" s="252">
        <v>8</v>
      </c>
      <c r="AC16" s="253">
        <v>1</v>
      </c>
      <c r="AD16" s="453">
        <v>9</v>
      </c>
      <c r="AE16" s="252">
        <v>3</v>
      </c>
      <c r="AF16" s="253">
        <v>6</v>
      </c>
      <c r="AG16" s="251"/>
      <c r="AH16" s="252"/>
      <c r="AI16" s="454"/>
    </row>
    <row r="17" spans="1:35" ht="12.75" outlineLevel="1">
      <c r="A17" s="250" t="s">
        <v>269</v>
      </c>
      <c r="B17" s="433" t="s">
        <v>388</v>
      </c>
      <c r="C17" s="251">
        <v>1050</v>
      </c>
      <c r="D17" s="252">
        <v>497</v>
      </c>
      <c r="E17" s="253">
        <v>553</v>
      </c>
      <c r="F17" s="251">
        <v>1050</v>
      </c>
      <c r="G17" s="252">
        <v>497</v>
      </c>
      <c r="H17" s="253">
        <v>553</v>
      </c>
      <c r="I17" s="453">
        <v>341</v>
      </c>
      <c r="J17" s="172">
        <v>163</v>
      </c>
      <c r="K17" s="172">
        <v>178</v>
      </c>
      <c r="L17" s="453">
        <v>353</v>
      </c>
      <c r="M17" s="172">
        <v>181</v>
      </c>
      <c r="N17" s="172">
        <v>172</v>
      </c>
      <c r="O17" s="453">
        <v>356</v>
      </c>
      <c r="P17" s="172">
        <v>153</v>
      </c>
      <c r="Q17" s="172">
        <v>203</v>
      </c>
      <c r="R17" s="251"/>
      <c r="S17" s="252"/>
      <c r="T17" s="253"/>
      <c r="U17" s="453"/>
      <c r="V17" s="252"/>
      <c r="W17" s="253"/>
      <c r="X17" s="453"/>
      <c r="Y17" s="252"/>
      <c r="Z17" s="253"/>
      <c r="AA17" s="453"/>
      <c r="AB17" s="252"/>
      <c r="AC17" s="253"/>
      <c r="AD17" s="453"/>
      <c r="AE17" s="252"/>
      <c r="AF17" s="253"/>
      <c r="AG17" s="251"/>
      <c r="AH17" s="252"/>
      <c r="AI17" s="454"/>
    </row>
    <row r="18" spans="1:35" ht="12.75" outlineLevel="1">
      <c r="A18" s="250" t="s">
        <v>269</v>
      </c>
      <c r="B18" s="433" t="s">
        <v>389</v>
      </c>
      <c r="C18" s="251">
        <v>870</v>
      </c>
      <c r="D18" s="252">
        <v>434</v>
      </c>
      <c r="E18" s="253">
        <v>436</v>
      </c>
      <c r="F18" s="251">
        <v>870</v>
      </c>
      <c r="G18" s="252">
        <v>434</v>
      </c>
      <c r="H18" s="253">
        <v>436</v>
      </c>
      <c r="I18" s="453">
        <v>280</v>
      </c>
      <c r="J18" s="172">
        <v>139</v>
      </c>
      <c r="K18" s="172">
        <v>141</v>
      </c>
      <c r="L18" s="453">
        <v>278</v>
      </c>
      <c r="M18" s="172">
        <v>136</v>
      </c>
      <c r="N18" s="172">
        <v>142</v>
      </c>
      <c r="O18" s="453">
        <v>312</v>
      </c>
      <c r="P18" s="172">
        <v>159</v>
      </c>
      <c r="Q18" s="172">
        <v>153</v>
      </c>
      <c r="R18" s="251"/>
      <c r="S18" s="252"/>
      <c r="T18" s="253"/>
      <c r="U18" s="453"/>
      <c r="V18" s="252"/>
      <c r="W18" s="253"/>
      <c r="X18" s="453"/>
      <c r="Y18" s="252"/>
      <c r="Z18" s="253"/>
      <c r="AA18" s="453"/>
      <c r="AB18" s="252"/>
      <c r="AC18" s="253"/>
      <c r="AD18" s="453"/>
      <c r="AE18" s="252"/>
      <c r="AF18" s="253"/>
      <c r="AG18" s="251"/>
      <c r="AH18" s="252"/>
      <c r="AI18" s="454"/>
    </row>
    <row r="19" spans="1:35" ht="12.75" outlineLevel="1">
      <c r="A19" s="250" t="s">
        <v>269</v>
      </c>
      <c r="B19" s="433" t="s">
        <v>390</v>
      </c>
      <c r="C19" s="251">
        <v>1172</v>
      </c>
      <c r="D19" s="252">
        <v>652</v>
      </c>
      <c r="E19" s="253">
        <v>520</v>
      </c>
      <c r="F19" s="251">
        <v>1063</v>
      </c>
      <c r="G19" s="252">
        <v>574</v>
      </c>
      <c r="H19" s="253">
        <v>489</v>
      </c>
      <c r="I19" s="453">
        <v>360</v>
      </c>
      <c r="J19" s="172">
        <v>198</v>
      </c>
      <c r="K19" s="172">
        <v>162</v>
      </c>
      <c r="L19" s="453">
        <v>356</v>
      </c>
      <c r="M19" s="172">
        <v>190</v>
      </c>
      <c r="N19" s="172">
        <v>166</v>
      </c>
      <c r="O19" s="453">
        <v>347</v>
      </c>
      <c r="P19" s="172">
        <v>186</v>
      </c>
      <c r="Q19" s="172">
        <v>161</v>
      </c>
      <c r="R19" s="251">
        <v>109</v>
      </c>
      <c r="S19" s="252">
        <v>78</v>
      </c>
      <c r="T19" s="253">
        <v>31</v>
      </c>
      <c r="U19" s="453">
        <v>29</v>
      </c>
      <c r="V19" s="252">
        <v>19</v>
      </c>
      <c r="W19" s="253">
        <v>10</v>
      </c>
      <c r="X19" s="453">
        <v>27</v>
      </c>
      <c r="Y19" s="252">
        <v>21</v>
      </c>
      <c r="Z19" s="253">
        <v>6</v>
      </c>
      <c r="AA19" s="453">
        <v>31</v>
      </c>
      <c r="AB19" s="252">
        <v>20</v>
      </c>
      <c r="AC19" s="253">
        <v>11</v>
      </c>
      <c r="AD19" s="453">
        <v>22</v>
      </c>
      <c r="AE19" s="252">
        <v>18</v>
      </c>
      <c r="AF19" s="253">
        <v>4</v>
      </c>
      <c r="AG19" s="251"/>
      <c r="AH19" s="252"/>
      <c r="AI19" s="454"/>
    </row>
    <row r="20" spans="1:35" ht="12.75" outlineLevel="1">
      <c r="A20" s="250" t="s">
        <v>269</v>
      </c>
      <c r="B20" s="433" t="s">
        <v>391</v>
      </c>
      <c r="C20" s="251">
        <v>660</v>
      </c>
      <c r="D20" s="252">
        <v>361</v>
      </c>
      <c r="E20" s="253">
        <v>299</v>
      </c>
      <c r="F20" s="251">
        <v>660</v>
      </c>
      <c r="G20" s="252">
        <v>361</v>
      </c>
      <c r="H20" s="253">
        <v>299</v>
      </c>
      <c r="I20" s="453">
        <v>223</v>
      </c>
      <c r="J20" s="172">
        <v>126</v>
      </c>
      <c r="K20" s="172">
        <v>97</v>
      </c>
      <c r="L20" s="453">
        <v>224</v>
      </c>
      <c r="M20" s="172">
        <v>127</v>
      </c>
      <c r="N20" s="172">
        <v>97</v>
      </c>
      <c r="O20" s="453">
        <v>213</v>
      </c>
      <c r="P20" s="172">
        <v>108</v>
      </c>
      <c r="Q20" s="172">
        <v>105</v>
      </c>
      <c r="R20" s="251"/>
      <c r="S20" s="252"/>
      <c r="T20" s="253"/>
      <c r="U20" s="453"/>
      <c r="V20" s="252"/>
      <c r="W20" s="253"/>
      <c r="X20" s="453"/>
      <c r="Y20" s="252"/>
      <c r="Z20" s="253"/>
      <c r="AA20" s="453"/>
      <c r="AB20" s="252"/>
      <c r="AC20" s="253"/>
      <c r="AD20" s="453"/>
      <c r="AE20" s="252"/>
      <c r="AF20" s="253"/>
      <c r="AG20" s="251"/>
      <c r="AH20" s="252"/>
      <c r="AI20" s="454"/>
    </row>
    <row r="21" spans="1:35" ht="12.75" outlineLevel="1">
      <c r="A21" s="250" t="s">
        <v>269</v>
      </c>
      <c r="B21" s="433" t="s">
        <v>392</v>
      </c>
      <c r="C21" s="251">
        <v>518</v>
      </c>
      <c r="D21" s="252">
        <v>307</v>
      </c>
      <c r="E21" s="253">
        <v>211</v>
      </c>
      <c r="F21" s="251">
        <v>518</v>
      </c>
      <c r="G21" s="252">
        <v>307</v>
      </c>
      <c r="H21" s="253">
        <v>211</v>
      </c>
      <c r="I21" s="453">
        <v>153</v>
      </c>
      <c r="J21" s="172">
        <v>95</v>
      </c>
      <c r="K21" s="172">
        <v>58</v>
      </c>
      <c r="L21" s="453">
        <v>186</v>
      </c>
      <c r="M21" s="172">
        <v>105</v>
      </c>
      <c r="N21" s="172">
        <v>81</v>
      </c>
      <c r="O21" s="453">
        <v>179</v>
      </c>
      <c r="P21" s="172">
        <v>107</v>
      </c>
      <c r="Q21" s="172">
        <v>72</v>
      </c>
      <c r="R21" s="251"/>
      <c r="S21" s="252"/>
      <c r="T21" s="253"/>
      <c r="U21" s="453"/>
      <c r="V21" s="252"/>
      <c r="W21" s="253"/>
      <c r="X21" s="453"/>
      <c r="Y21" s="252"/>
      <c r="Z21" s="253"/>
      <c r="AA21" s="453"/>
      <c r="AB21" s="252"/>
      <c r="AC21" s="253"/>
      <c r="AD21" s="453"/>
      <c r="AE21" s="252"/>
      <c r="AF21" s="253"/>
      <c r="AG21" s="251"/>
      <c r="AH21" s="252"/>
      <c r="AI21" s="454"/>
    </row>
    <row r="22" spans="1:35" ht="12.75" outlineLevel="1">
      <c r="A22" s="250" t="s">
        <v>269</v>
      </c>
      <c r="B22" s="433" t="s">
        <v>393</v>
      </c>
      <c r="C22" s="251">
        <v>860</v>
      </c>
      <c r="D22" s="252">
        <v>430</v>
      </c>
      <c r="E22" s="253">
        <v>430</v>
      </c>
      <c r="F22" s="251">
        <v>860</v>
      </c>
      <c r="G22" s="252">
        <v>430</v>
      </c>
      <c r="H22" s="253">
        <v>430</v>
      </c>
      <c r="I22" s="453">
        <v>297</v>
      </c>
      <c r="J22" s="172">
        <v>161</v>
      </c>
      <c r="K22" s="172">
        <v>136</v>
      </c>
      <c r="L22" s="453">
        <v>279</v>
      </c>
      <c r="M22" s="172">
        <v>134</v>
      </c>
      <c r="N22" s="172">
        <v>145</v>
      </c>
      <c r="O22" s="453">
        <v>284</v>
      </c>
      <c r="P22" s="172">
        <v>135</v>
      </c>
      <c r="Q22" s="172">
        <v>149</v>
      </c>
      <c r="R22" s="251"/>
      <c r="S22" s="252"/>
      <c r="T22" s="253"/>
      <c r="U22" s="453"/>
      <c r="V22" s="252"/>
      <c r="W22" s="253"/>
      <c r="X22" s="453"/>
      <c r="Y22" s="252"/>
      <c r="Z22" s="253"/>
      <c r="AA22" s="453"/>
      <c r="AB22" s="252"/>
      <c r="AC22" s="253"/>
      <c r="AD22" s="453"/>
      <c r="AE22" s="252"/>
      <c r="AF22" s="253"/>
      <c r="AG22" s="251"/>
      <c r="AH22" s="252"/>
      <c r="AI22" s="454"/>
    </row>
    <row r="23" spans="1:35" ht="12.75" outlineLevel="1">
      <c r="A23" s="250" t="s">
        <v>269</v>
      </c>
      <c r="B23" s="433" t="s">
        <v>394</v>
      </c>
      <c r="C23" s="251">
        <v>596</v>
      </c>
      <c r="D23" s="252">
        <v>285</v>
      </c>
      <c r="E23" s="253">
        <v>311</v>
      </c>
      <c r="F23" s="251">
        <v>596</v>
      </c>
      <c r="G23" s="252">
        <v>285</v>
      </c>
      <c r="H23" s="253">
        <v>311</v>
      </c>
      <c r="I23" s="453">
        <v>201</v>
      </c>
      <c r="J23" s="172">
        <v>90</v>
      </c>
      <c r="K23" s="172">
        <v>111</v>
      </c>
      <c r="L23" s="453">
        <v>197</v>
      </c>
      <c r="M23" s="172">
        <v>106</v>
      </c>
      <c r="N23" s="172">
        <v>91</v>
      </c>
      <c r="O23" s="453">
        <v>198</v>
      </c>
      <c r="P23" s="172">
        <v>89</v>
      </c>
      <c r="Q23" s="172">
        <v>109</v>
      </c>
      <c r="R23" s="251"/>
      <c r="S23" s="252"/>
      <c r="T23" s="253"/>
      <c r="U23" s="453"/>
      <c r="V23" s="252"/>
      <c r="W23" s="253"/>
      <c r="X23" s="453"/>
      <c r="Y23" s="252"/>
      <c r="Z23" s="253"/>
      <c r="AA23" s="453"/>
      <c r="AB23" s="252"/>
      <c r="AC23" s="253"/>
      <c r="AD23" s="453"/>
      <c r="AE23" s="252"/>
      <c r="AF23" s="253"/>
      <c r="AG23" s="251"/>
      <c r="AH23" s="252"/>
      <c r="AI23" s="454"/>
    </row>
    <row r="24" spans="1:35" ht="12.75" outlineLevel="1">
      <c r="A24" s="250" t="s">
        <v>269</v>
      </c>
      <c r="B24" s="433" t="s">
        <v>395</v>
      </c>
      <c r="C24" s="251">
        <v>677</v>
      </c>
      <c r="D24" s="252">
        <v>412</v>
      </c>
      <c r="E24" s="253">
        <v>265</v>
      </c>
      <c r="F24" s="251">
        <v>677</v>
      </c>
      <c r="G24" s="252">
        <v>412</v>
      </c>
      <c r="H24" s="253">
        <v>265</v>
      </c>
      <c r="I24" s="453">
        <v>207</v>
      </c>
      <c r="J24" s="172">
        <v>120</v>
      </c>
      <c r="K24" s="172">
        <v>87</v>
      </c>
      <c r="L24" s="453">
        <v>237</v>
      </c>
      <c r="M24" s="172">
        <v>140</v>
      </c>
      <c r="N24" s="172">
        <v>97</v>
      </c>
      <c r="O24" s="453">
        <v>233</v>
      </c>
      <c r="P24" s="172">
        <v>152</v>
      </c>
      <c r="Q24" s="172">
        <v>81</v>
      </c>
      <c r="R24" s="251"/>
      <c r="S24" s="252"/>
      <c r="T24" s="253"/>
      <c r="U24" s="453"/>
      <c r="V24" s="252"/>
      <c r="W24" s="253"/>
      <c r="X24" s="453"/>
      <c r="Y24" s="252"/>
      <c r="Z24" s="253"/>
      <c r="AA24" s="453"/>
      <c r="AB24" s="252"/>
      <c r="AC24" s="253"/>
      <c r="AD24" s="453"/>
      <c r="AE24" s="252"/>
      <c r="AF24" s="253"/>
      <c r="AG24" s="251"/>
      <c r="AH24" s="252"/>
      <c r="AI24" s="454"/>
    </row>
    <row r="25" spans="1:35" ht="12.75" outlineLevel="1">
      <c r="A25" s="250" t="s">
        <v>269</v>
      </c>
      <c r="B25" s="433" t="s">
        <v>396</v>
      </c>
      <c r="C25" s="251">
        <v>559</v>
      </c>
      <c r="D25" s="252">
        <v>226</v>
      </c>
      <c r="E25" s="253">
        <v>333</v>
      </c>
      <c r="F25" s="251">
        <v>559</v>
      </c>
      <c r="G25" s="252">
        <v>226</v>
      </c>
      <c r="H25" s="253">
        <v>333</v>
      </c>
      <c r="I25" s="453">
        <v>181</v>
      </c>
      <c r="J25" s="172">
        <v>88</v>
      </c>
      <c r="K25" s="172">
        <v>93</v>
      </c>
      <c r="L25" s="453">
        <v>190</v>
      </c>
      <c r="M25" s="172">
        <v>77</v>
      </c>
      <c r="N25" s="172">
        <v>113</v>
      </c>
      <c r="O25" s="453">
        <v>188</v>
      </c>
      <c r="P25" s="172">
        <v>61</v>
      </c>
      <c r="Q25" s="172">
        <v>127</v>
      </c>
      <c r="R25" s="251"/>
      <c r="S25" s="252"/>
      <c r="T25" s="253"/>
      <c r="U25" s="453"/>
      <c r="V25" s="252"/>
      <c r="W25" s="253"/>
      <c r="X25" s="453"/>
      <c r="Y25" s="252"/>
      <c r="Z25" s="253"/>
      <c r="AA25" s="453"/>
      <c r="AB25" s="252"/>
      <c r="AC25" s="253"/>
      <c r="AD25" s="453"/>
      <c r="AE25" s="252"/>
      <c r="AF25" s="253"/>
      <c r="AG25" s="251"/>
      <c r="AH25" s="252"/>
      <c r="AI25" s="454"/>
    </row>
    <row r="26" spans="1:35" ht="12.75" outlineLevel="1">
      <c r="A26" s="250" t="s">
        <v>269</v>
      </c>
      <c r="B26" s="433" t="s">
        <v>397</v>
      </c>
      <c r="C26" s="251">
        <v>822</v>
      </c>
      <c r="D26" s="252">
        <v>367</v>
      </c>
      <c r="E26" s="253">
        <v>455</v>
      </c>
      <c r="F26" s="251">
        <v>822</v>
      </c>
      <c r="G26" s="252">
        <v>367</v>
      </c>
      <c r="H26" s="253">
        <v>455</v>
      </c>
      <c r="I26" s="453">
        <v>278</v>
      </c>
      <c r="J26" s="172">
        <v>117</v>
      </c>
      <c r="K26" s="172">
        <v>161</v>
      </c>
      <c r="L26" s="453">
        <v>277</v>
      </c>
      <c r="M26" s="172">
        <v>123</v>
      </c>
      <c r="N26" s="172">
        <v>154</v>
      </c>
      <c r="O26" s="453">
        <v>267</v>
      </c>
      <c r="P26" s="172">
        <v>127</v>
      </c>
      <c r="Q26" s="172">
        <v>140</v>
      </c>
      <c r="R26" s="251"/>
      <c r="S26" s="252"/>
      <c r="T26" s="253"/>
      <c r="U26" s="453"/>
      <c r="V26" s="252"/>
      <c r="W26" s="253"/>
      <c r="X26" s="453"/>
      <c r="Y26" s="252"/>
      <c r="Z26" s="253"/>
      <c r="AA26" s="453"/>
      <c r="AB26" s="252"/>
      <c r="AC26" s="253"/>
      <c r="AD26" s="453"/>
      <c r="AE26" s="252"/>
      <c r="AF26" s="253"/>
      <c r="AG26" s="251"/>
      <c r="AH26" s="252"/>
      <c r="AI26" s="454"/>
    </row>
    <row r="27" spans="1:35" ht="12.75" outlineLevel="1">
      <c r="A27" s="250" t="s">
        <v>269</v>
      </c>
      <c r="B27" s="433" t="s">
        <v>398</v>
      </c>
      <c r="C27" s="251">
        <v>832</v>
      </c>
      <c r="D27" s="252">
        <v>429</v>
      </c>
      <c r="E27" s="253">
        <v>403</v>
      </c>
      <c r="F27" s="251">
        <v>832</v>
      </c>
      <c r="G27" s="252">
        <v>429</v>
      </c>
      <c r="H27" s="253">
        <v>403</v>
      </c>
      <c r="I27" s="453">
        <v>280</v>
      </c>
      <c r="J27" s="172">
        <v>143</v>
      </c>
      <c r="K27" s="172">
        <v>137</v>
      </c>
      <c r="L27" s="453">
        <v>276</v>
      </c>
      <c r="M27" s="172">
        <v>134</v>
      </c>
      <c r="N27" s="172">
        <v>142</v>
      </c>
      <c r="O27" s="453">
        <v>276</v>
      </c>
      <c r="P27" s="172">
        <v>152</v>
      </c>
      <c r="Q27" s="172">
        <v>124</v>
      </c>
      <c r="R27" s="251"/>
      <c r="S27" s="252"/>
      <c r="T27" s="253"/>
      <c r="U27" s="453"/>
      <c r="V27" s="252"/>
      <c r="W27" s="253"/>
      <c r="X27" s="453"/>
      <c r="Y27" s="252"/>
      <c r="Z27" s="253"/>
      <c r="AA27" s="453"/>
      <c r="AB27" s="252"/>
      <c r="AC27" s="253"/>
      <c r="AD27" s="453"/>
      <c r="AE27" s="252"/>
      <c r="AF27" s="253"/>
      <c r="AG27" s="251"/>
      <c r="AH27" s="252"/>
      <c r="AI27" s="454"/>
    </row>
    <row r="28" spans="1:35" ht="12.75" outlineLevel="1">
      <c r="A28" s="250" t="s">
        <v>269</v>
      </c>
      <c r="B28" s="433" t="s">
        <v>399</v>
      </c>
      <c r="C28" s="251">
        <v>707</v>
      </c>
      <c r="D28" s="252">
        <v>272</v>
      </c>
      <c r="E28" s="253">
        <v>435</v>
      </c>
      <c r="F28" s="251">
        <v>707</v>
      </c>
      <c r="G28" s="252">
        <v>272</v>
      </c>
      <c r="H28" s="253">
        <v>435</v>
      </c>
      <c r="I28" s="453">
        <v>240</v>
      </c>
      <c r="J28" s="172">
        <v>93</v>
      </c>
      <c r="K28" s="172">
        <v>147</v>
      </c>
      <c r="L28" s="453">
        <v>237</v>
      </c>
      <c r="M28" s="172">
        <v>89</v>
      </c>
      <c r="N28" s="172">
        <v>148</v>
      </c>
      <c r="O28" s="453">
        <v>230</v>
      </c>
      <c r="P28" s="172">
        <v>90</v>
      </c>
      <c r="Q28" s="172">
        <v>140</v>
      </c>
      <c r="R28" s="251"/>
      <c r="S28" s="252"/>
      <c r="T28" s="253"/>
      <c r="U28" s="453"/>
      <c r="V28" s="252"/>
      <c r="W28" s="253"/>
      <c r="X28" s="453"/>
      <c r="Y28" s="252"/>
      <c r="Z28" s="253"/>
      <c r="AA28" s="453"/>
      <c r="AB28" s="252"/>
      <c r="AC28" s="253"/>
      <c r="AD28" s="453"/>
      <c r="AE28" s="252"/>
      <c r="AF28" s="253"/>
      <c r="AG28" s="251"/>
      <c r="AH28" s="252"/>
      <c r="AI28" s="454"/>
    </row>
    <row r="29" spans="1:35" ht="12.75" outlineLevel="1">
      <c r="A29" s="250" t="s">
        <v>269</v>
      </c>
      <c r="B29" s="433" t="s">
        <v>400</v>
      </c>
      <c r="C29" s="251">
        <v>883</v>
      </c>
      <c r="D29" s="252">
        <v>474</v>
      </c>
      <c r="E29" s="253">
        <v>409</v>
      </c>
      <c r="F29" s="251">
        <v>883</v>
      </c>
      <c r="G29" s="252">
        <v>474</v>
      </c>
      <c r="H29" s="253">
        <v>409</v>
      </c>
      <c r="I29" s="453">
        <v>280</v>
      </c>
      <c r="J29" s="172">
        <v>155</v>
      </c>
      <c r="K29" s="172">
        <v>125</v>
      </c>
      <c r="L29" s="453">
        <v>307</v>
      </c>
      <c r="M29" s="172">
        <v>178</v>
      </c>
      <c r="N29" s="172">
        <v>129</v>
      </c>
      <c r="O29" s="453">
        <v>296</v>
      </c>
      <c r="P29" s="172">
        <v>141</v>
      </c>
      <c r="Q29" s="172">
        <v>155</v>
      </c>
      <c r="R29" s="251"/>
      <c r="S29" s="252"/>
      <c r="T29" s="253"/>
      <c r="U29" s="453"/>
      <c r="V29" s="252"/>
      <c r="W29" s="253"/>
      <c r="X29" s="453"/>
      <c r="Y29" s="252"/>
      <c r="Z29" s="253"/>
      <c r="AA29" s="453"/>
      <c r="AB29" s="252"/>
      <c r="AC29" s="253"/>
      <c r="AD29" s="453"/>
      <c r="AE29" s="252"/>
      <c r="AF29" s="253"/>
      <c r="AG29" s="251"/>
      <c r="AH29" s="252"/>
      <c r="AI29" s="454"/>
    </row>
    <row r="30" spans="1:35" ht="12.75" outlineLevel="1">
      <c r="A30" s="250" t="s">
        <v>269</v>
      </c>
      <c r="B30" s="433" t="s">
        <v>401</v>
      </c>
      <c r="C30" s="251">
        <v>910</v>
      </c>
      <c r="D30" s="252">
        <v>437</v>
      </c>
      <c r="E30" s="253">
        <v>473</v>
      </c>
      <c r="F30" s="251">
        <v>910</v>
      </c>
      <c r="G30" s="252">
        <v>437</v>
      </c>
      <c r="H30" s="253">
        <v>473</v>
      </c>
      <c r="I30" s="453">
        <v>292</v>
      </c>
      <c r="J30" s="172">
        <v>150</v>
      </c>
      <c r="K30" s="172">
        <v>142</v>
      </c>
      <c r="L30" s="453">
        <v>311</v>
      </c>
      <c r="M30" s="172">
        <v>136</v>
      </c>
      <c r="N30" s="172">
        <v>175</v>
      </c>
      <c r="O30" s="453">
        <v>307</v>
      </c>
      <c r="P30" s="172">
        <v>151</v>
      </c>
      <c r="Q30" s="172">
        <v>156</v>
      </c>
      <c r="R30" s="251"/>
      <c r="S30" s="252"/>
      <c r="T30" s="253"/>
      <c r="U30" s="453"/>
      <c r="V30" s="252"/>
      <c r="W30" s="253"/>
      <c r="X30" s="453"/>
      <c r="Y30" s="252"/>
      <c r="Z30" s="253"/>
      <c r="AA30" s="453"/>
      <c r="AB30" s="252"/>
      <c r="AC30" s="253"/>
      <c r="AD30" s="453"/>
      <c r="AE30" s="252"/>
      <c r="AF30" s="253"/>
      <c r="AG30" s="251"/>
      <c r="AH30" s="252"/>
      <c r="AI30" s="454"/>
    </row>
    <row r="31" spans="1:35" ht="12.75" outlineLevel="1">
      <c r="A31" s="250" t="s">
        <v>269</v>
      </c>
      <c r="B31" s="433" t="s">
        <v>402</v>
      </c>
      <c r="C31" s="251">
        <v>389</v>
      </c>
      <c r="D31" s="252">
        <v>206</v>
      </c>
      <c r="E31" s="253">
        <v>183</v>
      </c>
      <c r="F31" s="251">
        <v>389</v>
      </c>
      <c r="G31" s="252">
        <v>206</v>
      </c>
      <c r="H31" s="253">
        <v>183</v>
      </c>
      <c r="I31" s="453">
        <v>116</v>
      </c>
      <c r="J31" s="172">
        <v>59</v>
      </c>
      <c r="K31" s="172">
        <v>57</v>
      </c>
      <c r="L31" s="453">
        <v>127</v>
      </c>
      <c r="M31" s="172">
        <v>68</v>
      </c>
      <c r="N31" s="172">
        <v>59</v>
      </c>
      <c r="O31" s="453">
        <v>146</v>
      </c>
      <c r="P31" s="172">
        <v>79</v>
      </c>
      <c r="Q31" s="172">
        <v>67</v>
      </c>
      <c r="R31" s="251"/>
      <c r="S31" s="252"/>
      <c r="T31" s="253"/>
      <c r="U31" s="453"/>
      <c r="V31" s="252"/>
      <c r="W31" s="253"/>
      <c r="X31" s="453"/>
      <c r="Y31" s="252"/>
      <c r="Z31" s="253"/>
      <c r="AA31" s="453"/>
      <c r="AB31" s="252"/>
      <c r="AC31" s="253"/>
      <c r="AD31" s="453"/>
      <c r="AE31" s="252"/>
      <c r="AF31" s="253"/>
      <c r="AG31" s="251"/>
      <c r="AH31" s="252"/>
      <c r="AI31" s="454"/>
    </row>
    <row r="32" spans="1:35" ht="12.75" outlineLevel="1">
      <c r="A32" s="250" t="s">
        <v>269</v>
      </c>
      <c r="B32" s="433" t="s">
        <v>649</v>
      </c>
      <c r="C32" s="251">
        <v>118</v>
      </c>
      <c r="D32" s="252">
        <v>45</v>
      </c>
      <c r="E32" s="253">
        <v>73</v>
      </c>
      <c r="F32" s="251">
        <v>118</v>
      </c>
      <c r="G32" s="252">
        <v>45</v>
      </c>
      <c r="H32" s="253">
        <v>73</v>
      </c>
      <c r="I32" s="453">
        <v>39</v>
      </c>
      <c r="J32" s="172">
        <v>13</v>
      </c>
      <c r="K32" s="172">
        <v>26</v>
      </c>
      <c r="L32" s="453">
        <v>39</v>
      </c>
      <c r="M32" s="172">
        <v>15</v>
      </c>
      <c r="N32" s="172">
        <v>24</v>
      </c>
      <c r="O32" s="453">
        <v>40</v>
      </c>
      <c r="P32" s="172">
        <v>17</v>
      </c>
      <c r="Q32" s="172">
        <v>23</v>
      </c>
      <c r="R32" s="251"/>
      <c r="S32" s="252"/>
      <c r="T32" s="253"/>
      <c r="U32" s="453"/>
      <c r="V32" s="252"/>
      <c r="W32" s="253"/>
      <c r="X32" s="453"/>
      <c r="Y32" s="252"/>
      <c r="Z32" s="253"/>
      <c r="AA32" s="453"/>
      <c r="AB32" s="252"/>
      <c r="AC32" s="253"/>
      <c r="AD32" s="453"/>
      <c r="AE32" s="252"/>
      <c r="AF32" s="253"/>
      <c r="AG32" s="251"/>
      <c r="AH32" s="252"/>
      <c r="AI32" s="454"/>
    </row>
    <row r="33" spans="1:35" ht="12.75" outlineLevel="1">
      <c r="A33" s="250" t="s">
        <v>269</v>
      </c>
      <c r="B33" s="433" t="s">
        <v>403</v>
      </c>
      <c r="C33" s="251">
        <v>805</v>
      </c>
      <c r="D33" s="252">
        <v>371</v>
      </c>
      <c r="E33" s="253">
        <v>434</v>
      </c>
      <c r="F33" s="251">
        <v>805</v>
      </c>
      <c r="G33" s="252">
        <v>371</v>
      </c>
      <c r="H33" s="253">
        <v>434</v>
      </c>
      <c r="I33" s="453">
        <v>262</v>
      </c>
      <c r="J33" s="172">
        <v>131</v>
      </c>
      <c r="K33" s="172">
        <v>131</v>
      </c>
      <c r="L33" s="453">
        <v>275</v>
      </c>
      <c r="M33" s="172">
        <v>113</v>
      </c>
      <c r="N33" s="172">
        <v>162</v>
      </c>
      <c r="O33" s="453">
        <v>268</v>
      </c>
      <c r="P33" s="172">
        <v>127</v>
      </c>
      <c r="Q33" s="172">
        <v>141</v>
      </c>
      <c r="R33" s="251"/>
      <c r="S33" s="252"/>
      <c r="T33" s="253"/>
      <c r="U33" s="453"/>
      <c r="V33" s="252"/>
      <c r="W33" s="253"/>
      <c r="X33" s="453"/>
      <c r="Y33" s="252"/>
      <c r="Z33" s="253"/>
      <c r="AA33" s="453"/>
      <c r="AB33" s="252"/>
      <c r="AC33" s="253"/>
      <c r="AD33" s="453"/>
      <c r="AE33" s="252"/>
      <c r="AF33" s="253"/>
      <c r="AG33" s="251"/>
      <c r="AH33" s="252"/>
      <c r="AI33" s="454"/>
    </row>
    <row r="34" spans="1:35" ht="12.75" outlineLevel="1">
      <c r="A34" s="250" t="s">
        <v>269</v>
      </c>
      <c r="B34" s="433" t="s">
        <v>404</v>
      </c>
      <c r="C34" s="251">
        <v>874</v>
      </c>
      <c r="D34" s="252">
        <v>558</v>
      </c>
      <c r="E34" s="253">
        <v>316</v>
      </c>
      <c r="F34" s="251">
        <v>874</v>
      </c>
      <c r="G34" s="252">
        <v>558</v>
      </c>
      <c r="H34" s="253">
        <v>316</v>
      </c>
      <c r="I34" s="453">
        <v>304</v>
      </c>
      <c r="J34" s="172">
        <v>186</v>
      </c>
      <c r="K34" s="172">
        <v>118</v>
      </c>
      <c r="L34" s="453">
        <v>300</v>
      </c>
      <c r="M34" s="172">
        <v>191</v>
      </c>
      <c r="N34" s="172">
        <v>109</v>
      </c>
      <c r="O34" s="453">
        <v>270</v>
      </c>
      <c r="P34" s="172">
        <v>181</v>
      </c>
      <c r="Q34" s="172">
        <v>89</v>
      </c>
      <c r="R34" s="251"/>
      <c r="S34" s="252"/>
      <c r="T34" s="253"/>
      <c r="U34" s="453"/>
      <c r="V34" s="252"/>
      <c r="W34" s="253"/>
      <c r="X34" s="453"/>
      <c r="Y34" s="252"/>
      <c r="Z34" s="253"/>
      <c r="AA34" s="453"/>
      <c r="AB34" s="252"/>
      <c r="AC34" s="253"/>
      <c r="AD34" s="453"/>
      <c r="AE34" s="252"/>
      <c r="AF34" s="253"/>
      <c r="AG34" s="251"/>
      <c r="AH34" s="252"/>
      <c r="AI34" s="454"/>
    </row>
    <row r="35" spans="1:35" ht="12.75" outlineLevel="1">
      <c r="A35" s="250" t="s">
        <v>269</v>
      </c>
      <c r="B35" s="433" t="s">
        <v>405</v>
      </c>
      <c r="C35" s="251">
        <v>666</v>
      </c>
      <c r="D35" s="252">
        <v>373</v>
      </c>
      <c r="E35" s="253">
        <v>293</v>
      </c>
      <c r="F35" s="251">
        <v>666</v>
      </c>
      <c r="G35" s="252">
        <v>373</v>
      </c>
      <c r="H35" s="253">
        <v>293</v>
      </c>
      <c r="I35" s="453">
        <v>201</v>
      </c>
      <c r="J35" s="172">
        <v>107</v>
      </c>
      <c r="K35" s="172">
        <v>94</v>
      </c>
      <c r="L35" s="453">
        <v>228</v>
      </c>
      <c r="M35" s="172">
        <v>128</v>
      </c>
      <c r="N35" s="172">
        <v>100</v>
      </c>
      <c r="O35" s="453">
        <v>237</v>
      </c>
      <c r="P35" s="172">
        <v>138</v>
      </c>
      <c r="Q35" s="172">
        <v>99</v>
      </c>
      <c r="R35" s="251"/>
      <c r="S35" s="252"/>
      <c r="T35" s="253"/>
      <c r="U35" s="453"/>
      <c r="V35" s="252"/>
      <c r="W35" s="253"/>
      <c r="X35" s="453"/>
      <c r="Y35" s="252"/>
      <c r="Z35" s="253"/>
      <c r="AA35" s="453"/>
      <c r="AB35" s="252"/>
      <c r="AC35" s="253"/>
      <c r="AD35" s="453"/>
      <c r="AE35" s="252"/>
      <c r="AF35" s="253"/>
      <c r="AG35" s="251"/>
      <c r="AH35" s="252"/>
      <c r="AI35" s="454"/>
    </row>
    <row r="36" spans="1:35" ht="12.75" outlineLevel="1">
      <c r="A36" s="250" t="s">
        <v>269</v>
      </c>
      <c r="B36" s="433" t="s">
        <v>406</v>
      </c>
      <c r="C36" s="251">
        <v>906</v>
      </c>
      <c r="D36" s="252">
        <v>453</v>
      </c>
      <c r="E36" s="253">
        <v>453</v>
      </c>
      <c r="F36" s="251">
        <v>906</v>
      </c>
      <c r="G36" s="252">
        <v>453</v>
      </c>
      <c r="H36" s="253">
        <v>453</v>
      </c>
      <c r="I36" s="453">
        <v>282</v>
      </c>
      <c r="J36" s="172">
        <v>136</v>
      </c>
      <c r="K36" s="172">
        <v>146</v>
      </c>
      <c r="L36" s="453">
        <v>312</v>
      </c>
      <c r="M36" s="172">
        <v>162</v>
      </c>
      <c r="N36" s="172">
        <v>150</v>
      </c>
      <c r="O36" s="453">
        <v>312</v>
      </c>
      <c r="P36" s="172">
        <v>155</v>
      </c>
      <c r="Q36" s="172">
        <v>157</v>
      </c>
      <c r="R36" s="251"/>
      <c r="S36" s="252"/>
      <c r="T36" s="253"/>
      <c r="U36" s="453"/>
      <c r="V36" s="252"/>
      <c r="W36" s="253"/>
      <c r="X36" s="453"/>
      <c r="Y36" s="252"/>
      <c r="Z36" s="253"/>
      <c r="AA36" s="453"/>
      <c r="AB36" s="252"/>
      <c r="AC36" s="253"/>
      <c r="AD36" s="453"/>
      <c r="AE36" s="252"/>
      <c r="AF36" s="253"/>
      <c r="AG36" s="251"/>
      <c r="AH36" s="252"/>
      <c r="AI36" s="454"/>
    </row>
    <row r="37" spans="1:35" ht="12.75" outlineLevel="1">
      <c r="A37" s="250" t="s">
        <v>269</v>
      </c>
      <c r="B37" s="433" t="s">
        <v>407</v>
      </c>
      <c r="C37" s="251">
        <v>756</v>
      </c>
      <c r="D37" s="252">
        <v>339</v>
      </c>
      <c r="E37" s="253">
        <v>417</v>
      </c>
      <c r="F37" s="251">
        <v>756</v>
      </c>
      <c r="G37" s="252">
        <v>339</v>
      </c>
      <c r="H37" s="253">
        <v>417</v>
      </c>
      <c r="I37" s="453">
        <v>255</v>
      </c>
      <c r="J37" s="172">
        <v>113</v>
      </c>
      <c r="K37" s="172">
        <v>142</v>
      </c>
      <c r="L37" s="453">
        <v>248</v>
      </c>
      <c r="M37" s="172">
        <v>111</v>
      </c>
      <c r="N37" s="172">
        <v>137</v>
      </c>
      <c r="O37" s="453">
        <v>253</v>
      </c>
      <c r="P37" s="172">
        <v>115</v>
      </c>
      <c r="Q37" s="172">
        <v>138</v>
      </c>
      <c r="R37" s="251"/>
      <c r="S37" s="252"/>
      <c r="T37" s="253"/>
      <c r="U37" s="453"/>
      <c r="V37" s="252"/>
      <c r="W37" s="253"/>
      <c r="X37" s="453"/>
      <c r="Y37" s="252"/>
      <c r="Z37" s="253"/>
      <c r="AA37" s="453"/>
      <c r="AB37" s="252"/>
      <c r="AC37" s="253"/>
      <c r="AD37" s="453"/>
      <c r="AE37" s="252"/>
      <c r="AF37" s="253"/>
      <c r="AG37" s="251"/>
      <c r="AH37" s="252"/>
      <c r="AI37" s="454"/>
    </row>
    <row r="38" spans="1:35" ht="12.75" outlineLevel="1">
      <c r="A38" s="250" t="s">
        <v>269</v>
      </c>
      <c r="B38" s="433" t="s">
        <v>408</v>
      </c>
      <c r="C38" s="251">
        <v>456</v>
      </c>
      <c r="D38" s="252">
        <v>265</v>
      </c>
      <c r="E38" s="253">
        <v>191</v>
      </c>
      <c r="F38" s="251">
        <v>456</v>
      </c>
      <c r="G38" s="252">
        <v>265</v>
      </c>
      <c r="H38" s="253">
        <v>191</v>
      </c>
      <c r="I38" s="453">
        <v>137</v>
      </c>
      <c r="J38" s="172">
        <v>69</v>
      </c>
      <c r="K38" s="172">
        <v>68</v>
      </c>
      <c r="L38" s="453">
        <v>168</v>
      </c>
      <c r="M38" s="172">
        <v>102</v>
      </c>
      <c r="N38" s="172">
        <v>66</v>
      </c>
      <c r="O38" s="453">
        <v>151</v>
      </c>
      <c r="P38" s="172">
        <v>94</v>
      </c>
      <c r="Q38" s="172">
        <v>57</v>
      </c>
      <c r="R38" s="251"/>
      <c r="S38" s="252"/>
      <c r="T38" s="253"/>
      <c r="U38" s="453"/>
      <c r="V38" s="252"/>
      <c r="W38" s="253"/>
      <c r="X38" s="453"/>
      <c r="Y38" s="252"/>
      <c r="Z38" s="253"/>
      <c r="AA38" s="453"/>
      <c r="AB38" s="252"/>
      <c r="AC38" s="253"/>
      <c r="AD38" s="453"/>
      <c r="AE38" s="252"/>
      <c r="AF38" s="253"/>
      <c r="AG38" s="251"/>
      <c r="AH38" s="252"/>
      <c r="AI38" s="454"/>
    </row>
    <row r="39" spans="1:35" ht="12.75" outlineLevel="1">
      <c r="A39" s="250" t="s">
        <v>269</v>
      </c>
      <c r="B39" s="433" t="s">
        <v>409</v>
      </c>
      <c r="C39" s="251">
        <v>404</v>
      </c>
      <c r="D39" s="252">
        <v>186</v>
      </c>
      <c r="E39" s="253">
        <v>218</v>
      </c>
      <c r="F39" s="251">
        <v>404</v>
      </c>
      <c r="G39" s="252">
        <v>186</v>
      </c>
      <c r="H39" s="253">
        <v>218</v>
      </c>
      <c r="I39" s="453">
        <v>131</v>
      </c>
      <c r="J39" s="172">
        <v>66</v>
      </c>
      <c r="K39" s="172">
        <v>65</v>
      </c>
      <c r="L39" s="453">
        <v>143</v>
      </c>
      <c r="M39" s="172">
        <v>65</v>
      </c>
      <c r="N39" s="172">
        <v>78</v>
      </c>
      <c r="O39" s="453">
        <v>130</v>
      </c>
      <c r="P39" s="172">
        <v>55</v>
      </c>
      <c r="Q39" s="172">
        <v>75</v>
      </c>
      <c r="R39" s="251"/>
      <c r="S39" s="252"/>
      <c r="T39" s="253"/>
      <c r="U39" s="453"/>
      <c r="V39" s="252"/>
      <c r="W39" s="253"/>
      <c r="X39" s="453"/>
      <c r="Y39" s="252"/>
      <c r="Z39" s="253"/>
      <c r="AA39" s="453"/>
      <c r="AB39" s="252"/>
      <c r="AC39" s="253"/>
      <c r="AD39" s="453"/>
      <c r="AE39" s="252"/>
      <c r="AF39" s="253"/>
      <c r="AG39" s="251"/>
      <c r="AH39" s="252"/>
      <c r="AI39" s="454"/>
    </row>
    <row r="40" spans="1:35" ht="12.75" outlineLevel="1">
      <c r="A40" s="250" t="s">
        <v>269</v>
      </c>
      <c r="B40" s="433" t="s">
        <v>410</v>
      </c>
      <c r="C40" s="251">
        <v>212</v>
      </c>
      <c r="D40" s="252">
        <v>168</v>
      </c>
      <c r="E40" s="253">
        <v>44</v>
      </c>
      <c r="F40" s="251">
        <v>212</v>
      </c>
      <c r="G40" s="252">
        <v>168</v>
      </c>
      <c r="H40" s="253">
        <v>44</v>
      </c>
      <c r="I40" s="453">
        <v>88</v>
      </c>
      <c r="J40" s="172">
        <v>73</v>
      </c>
      <c r="K40" s="172">
        <v>15</v>
      </c>
      <c r="L40" s="453">
        <v>63</v>
      </c>
      <c r="M40" s="172">
        <v>47</v>
      </c>
      <c r="N40" s="172">
        <v>16</v>
      </c>
      <c r="O40" s="453">
        <v>61</v>
      </c>
      <c r="P40" s="172">
        <v>48</v>
      </c>
      <c r="Q40" s="172">
        <v>13</v>
      </c>
      <c r="R40" s="251"/>
      <c r="S40" s="252"/>
      <c r="T40" s="253"/>
      <c r="U40" s="453"/>
      <c r="V40" s="252"/>
      <c r="W40" s="253"/>
      <c r="X40" s="453"/>
      <c r="Y40" s="252"/>
      <c r="Z40" s="253"/>
      <c r="AA40" s="453"/>
      <c r="AB40" s="252"/>
      <c r="AC40" s="253"/>
      <c r="AD40" s="453"/>
      <c r="AE40" s="252"/>
      <c r="AF40" s="253"/>
      <c r="AG40" s="251"/>
      <c r="AH40" s="252"/>
      <c r="AI40" s="454"/>
    </row>
    <row r="41" spans="1:35" ht="12.75" outlineLevel="1">
      <c r="A41" s="250" t="s">
        <v>269</v>
      </c>
      <c r="B41" s="433" t="s">
        <v>411</v>
      </c>
      <c r="C41" s="251">
        <v>172</v>
      </c>
      <c r="D41" s="252">
        <v>106</v>
      </c>
      <c r="E41" s="253">
        <v>66</v>
      </c>
      <c r="F41" s="251">
        <v>172</v>
      </c>
      <c r="G41" s="252">
        <v>106</v>
      </c>
      <c r="H41" s="253">
        <v>66</v>
      </c>
      <c r="I41" s="453">
        <v>55</v>
      </c>
      <c r="J41" s="172">
        <v>32</v>
      </c>
      <c r="K41" s="172">
        <v>23</v>
      </c>
      <c r="L41" s="453">
        <v>57</v>
      </c>
      <c r="M41" s="172">
        <v>39</v>
      </c>
      <c r="N41" s="172">
        <v>18</v>
      </c>
      <c r="O41" s="453">
        <v>60</v>
      </c>
      <c r="P41" s="172">
        <v>35</v>
      </c>
      <c r="Q41" s="172">
        <v>25</v>
      </c>
      <c r="R41" s="251"/>
      <c r="S41" s="252"/>
      <c r="T41" s="253"/>
      <c r="U41" s="453"/>
      <c r="V41" s="252"/>
      <c r="W41" s="253"/>
      <c r="X41" s="453"/>
      <c r="Y41" s="252"/>
      <c r="Z41" s="253"/>
      <c r="AA41" s="453"/>
      <c r="AB41" s="252"/>
      <c r="AC41" s="253"/>
      <c r="AD41" s="453"/>
      <c r="AE41" s="252"/>
      <c r="AF41" s="253"/>
      <c r="AG41" s="251"/>
      <c r="AH41" s="252"/>
      <c r="AI41" s="454"/>
    </row>
    <row r="42" spans="1:35" ht="12.75" outlineLevel="1">
      <c r="A42" s="250" t="s">
        <v>269</v>
      </c>
      <c r="B42" s="433" t="s">
        <v>412</v>
      </c>
      <c r="C42" s="251">
        <v>651</v>
      </c>
      <c r="D42" s="252">
        <v>268</v>
      </c>
      <c r="E42" s="253">
        <v>383</v>
      </c>
      <c r="F42" s="251">
        <v>651</v>
      </c>
      <c r="G42" s="252">
        <v>268</v>
      </c>
      <c r="H42" s="253">
        <v>383</v>
      </c>
      <c r="I42" s="453">
        <v>221</v>
      </c>
      <c r="J42" s="172">
        <v>84</v>
      </c>
      <c r="K42" s="172">
        <v>137</v>
      </c>
      <c r="L42" s="453">
        <v>217</v>
      </c>
      <c r="M42" s="172">
        <v>99</v>
      </c>
      <c r="N42" s="172">
        <v>118</v>
      </c>
      <c r="O42" s="453">
        <v>213</v>
      </c>
      <c r="P42" s="172">
        <v>85</v>
      </c>
      <c r="Q42" s="172">
        <v>128</v>
      </c>
      <c r="R42" s="251"/>
      <c r="S42" s="252"/>
      <c r="T42" s="253"/>
      <c r="U42" s="453"/>
      <c r="V42" s="252"/>
      <c r="W42" s="253"/>
      <c r="X42" s="453"/>
      <c r="Y42" s="252"/>
      <c r="Z42" s="253"/>
      <c r="AA42" s="453"/>
      <c r="AB42" s="252"/>
      <c r="AC42" s="253"/>
      <c r="AD42" s="453"/>
      <c r="AE42" s="252"/>
      <c r="AF42" s="253"/>
      <c r="AG42" s="251"/>
      <c r="AH42" s="252"/>
      <c r="AI42" s="454"/>
    </row>
    <row r="43" spans="1:35" ht="12.75" outlineLevel="1">
      <c r="A43" s="250" t="s">
        <v>269</v>
      </c>
      <c r="B43" s="433" t="s">
        <v>413</v>
      </c>
      <c r="C43" s="251">
        <v>178</v>
      </c>
      <c r="D43" s="252">
        <v>94</v>
      </c>
      <c r="E43" s="253">
        <v>84</v>
      </c>
      <c r="F43" s="251">
        <v>156</v>
      </c>
      <c r="G43" s="252">
        <v>79</v>
      </c>
      <c r="H43" s="253">
        <v>77</v>
      </c>
      <c r="I43" s="453">
        <v>58</v>
      </c>
      <c r="J43" s="172">
        <v>30</v>
      </c>
      <c r="K43" s="172">
        <v>28</v>
      </c>
      <c r="L43" s="453">
        <v>50</v>
      </c>
      <c r="M43" s="172">
        <v>25</v>
      </c>
      <c r="N43" s="172">
        <v>25</v>
      </c>
      <c r="O43" s="453">
        <v>48</v>
      </c>
      <c r="P43" s="172">
        <v>24</v>
      </c>
      <c r="Q43" s="172">
        <v>24</v>
      </c>
      <c r="R43" s="251">
        <v>22</v>
      </c>
      <c r="S43" s="252">
        <v>15</v>
      </c>
      <c r="T43" s="253">
        <v>7</v>
      </c>
      <c r="U43" s="453">
        <v>4</v>
      </c>
      <c r="V43" s="252">
        <v>3</v>
      </c>
      <c r="W43" s="253">
        <v>1</v>
      </c>
      <c r="X43" s="453">
        <v>8</v>
      </c>
      <c r="Y43" s="252">
        <v>4</v>
      </c>
      <c r="Z43" s="253">
        <v>4</v>
      </c>
      <c r="AA43" s="453">
        <v>8</v>
      </c>
      <c r="AB43" s="252">
        <v>7</v>
      </c>
      <c r="AC43" s="253">
        <v>1</v>
      </c>
      <c r="AD43" s="453">
        <v>2</v>
      </c>
      <c r="AE43" s="252">
        <v>1</v>
      </c>
      <c r="AF43" s="253">
        <v>1</v>
      </c>
      <c r="AG43" s="251"/>
      <c r="AH43" s="252"/>
      <c r="AI43" s="454"/>
    </row>
    <row r="44" spans="1:35" ht="12.75" outlineLevel="1">
      <c r="A44" s="250" t="s">
        <v>269</v>
      </c>
      <c r="B44" s="433" t="s">
        <v>414</v>
      </c>
      <c r="C44" s="251">
        <v>689</v>
      </c>
      <c r="D44" s="252">
        <v>318</v>
      </c>
      <c r="E44" s="253">
        <v>371</v>
      </c>
      <c r="F44" s="251">
        <v>689</v>
      </c>
      <c r="G44" s="252">
        <v>318</v>
      </c>
      <c r="H44" s="253">
        <v>371</v>
      </c>
      <c r="I44" s="453">
        <v>227</v>
      </c>
      <c r="J44" s="172">
        <v>103</v>
      </c>
      <c r="K44" s="172">
        <v>124</v>
      </c>
      <c r="L44" s="453">
        <v>231</v>
      </c>
      <c r="M44" s="172">
        <v>105</v>
      </c>
      <c r="N44" s="172">
        <v>126</v>
      </c>
      <c r="O44" s="453">
        <v>231</v>
      </c>
      <c r="P44" s="172">
        <v>110</v>
      </c>
      <c r="Q44" s="172">
        <v>121</v>
      </c>
      <c r="R44" s="251"/>
      <c r="S44" s="252"/>
      <c r="T44" s="253"/>
      <c r="U44" s="453"/>
      <c r="V44" s="252"/>
      <c r="W44" s="253"/>
      <c r="X44" s="453"/>
      <c r="Y44" s="252"/>
      <c r="Z44" s="253"/>
      <c r="AA44" s="453"/>
      <c r="AB44" s="252"/>
      <c r="AC44" s="253"/>
      <c r="AD44" s="453"/>
      <c r="AE44" s="252"/>
      <c r="AF44" s="253"/>
      <c r="AG44" s="251"/>
      <c r="AH44" s="252"/>
      <c r="AI44" s="454"/>
    </row>
    <row r="45" spans="1:35" ht="12.75" outlineLevel="1">
      <c r="A45" s="254" t="s">
        <v>575</v>
      </c>
      <c r="B45" s="433" t="s">
        <v>428</v>
      </c>
      <c r="C45" s="251">
        <v>61</v>
      </c>
      <c r="D45" s="252">
        <v>24</v>
      </c>
      <c r="E45" s="253">
        <v>37</v>
      </c>
      <c r="F45" s="465"/>
      <c r="G45" s="466"/>
      <c r="H45" s="467"/>
      <c r="I45" s="468"/>
      <c r="J45" s="469"/>
      <c r="K45" s="469"/>
      <c r="L45" s="468"/>
      <c r="M45" s="469"/>
      <c r="N45" s="469"/>
      <c r="O45" s="468"/>
      <c r="P45" s="469"/>
      <c r="Q45" s="469"/>
      <c r="R45" s="251">
        <v>61</v>
      </c>
      <c r="S45" s="252">
        <v>24</v>
      </c>
      <c r="T45" s="253">
        <v>37</v>
      </c>
      <c r="U45" s="453">
        <v>11</v>
      </c>
      <c r="V45" s="252">
        <v>6</v>
      </c>
      <c r="W45" s="253">
        <v>5</v>
      </c>
      <c r="X45" s="453">
        <v>9</v>
      </c>
      <c r="Y45" s="252">
        <v>3</v>
      </c>
      <c r="Z45" s="253">
        <v>6</v>
      </c>
      <c r="AA45" s="453">
        <v>23</v>
      </c>
      <c r="AB45" s="252">
        <v>7</v>
      </c>
      <c r="AC45" s="253">
        <v>16</v>
      </c>
      <c r="AD45" s="453">
        <v>18</v>
      </c>
      <c r="AE45" s="252">
        <v>8</v>
      </c>
      <c r="AF45" s="253">
        <v>10</v>
      </c>
      <c r="AG45" s="251"/>
      <c r="AH45" s="252"/>
      <c r="AI45" s="454"/>
    </row>
    <row r="46" spans="1:35" ht="12.75" outlineLevel="1">
      <c r="A46" s="250" t="s">
        <v>269</v>
      </c>
      <c r="B46" s="433" t="s">
        <v>415</v>
      </c>
      <c r="C46" s="251">
        <v>530</v>
      </c>
      <c r="D46" s="252">
        <v>404</v>
      </c>
      <c r="E46" s="253">
        <v>126</v>
      </c>
      <c r="F46" s="251">
        <v>530</v>
      </c>
      <c r="G46" s="252">
        <v>404</v>
      </c>
      <c r="H46" s="253">
        <v>126</v>
      </c>
      <c r="I46" s="453">
        <v>181</v>
      </c>
      <c r="J46" s="172">
        <v>146</v>
      </c>
      <c r="K46" s="172">
        <v>35</v>
      </c>
      <c r="L46" s="453">
        <v>171</v>
      </c>
      <c r="M46" s="172">
        <v>126</v>
      </c>
      <c r="N46" s="172">
        <v>45</v>
      </c>
      <c r="O46" s="453">
        <v>178</v>
      </c>
      <c r="P46" s="172">
        <v>132</v>
      </c>
      <c r="Q46" s="172">
        <v>46</v>
      </c>
      <c r="R46" s="251"/>
      <c r="S46" s="252"/>
      <c r="T46" s="253"/>
      <c r="U46" s="453"/>
      <c r="V46" s="252"/>
      <c r="W46" s="253"/>
      <c r="X46" s="453"/>
      <c r="Y46" s="252"/>
      <c r="Z46" s="253"/>
      <c r="AA46" s="453"/>
      <c r="AB46" s="252"/>
      <c r="AC46" s="253"/>
      <c r="AD46" s="453"/>
      <c r="AE46" s="252"/>
      <c r="AF46" s="253"/>
      <c r="AG46" s="251"/>
      <c r="AH46" s="252"/>
      <c r="AI46" s="454"/>
    </row>
    <row r="47" spans="1:35" ht="12.75" outlineLevel="1">
      <c r="A47" s="250" t="s">
        <v>269</v>
      </c>
      <c r="B47" s="433" t="s">
        <v>416</v>
      </c>
      <c r="C47" s="251">
        <v>139</v>
      </c>
      <c r="D47" s="252">
        <v>74</v>
      </c>
      <c r="E47" s="253">
        <v>65</v>
      </c>
      <c r="F47" s="251">
        <v>139</v>
      </c>
      <c r="G47" s="252">
        <v>74</v>
      </c>
      <c r="H47" s="253">
        <v>65</v>
      </c>
      <c r="I47" s="453">
        <v>31</v>
      </c>
      <c r="J47" s="172">
        <v>13</v>
      </c>
      <c r="K47" s="172">
        <v>18</v>
      </c>
      <c r="L47" s="453">
        <v>45</v>
      </c>
      <c r="M47" s="172">
        <v>24</v>
      </c>
      <c r="N47" s="172">
        <v>21</v>
      </c>
      <c r="O47" s="453">
        <v>63</v>
      </c>
      <c r="P47" s="172">
        <v>37</v>
      </c>
      <c r="Q47" s="172">
        <v>26</v>
      </c>
      <c r="R47" s="251"/>
      <c r="S47" s="252"/>
      <c r="T47" s="253"/>
      <c r="U47" s="453"/>
      <c r="V47" s="252"/>
      <c r="W47" s="253"/>
      <c r="X47" s="453"/>
      <c r="Y47" s="252"/>
      <c r="Z47" s="253"/>
      <c r="AA47" s="453"/>
      <c r="AB47" s="252"/>
      <c r="AC47" s="253"/>
      <c r="AD47" s="453"/>
      <c r="AE47" s="252"/>
      <c r="AF47" s="253"/>
      <c r="AG47" s="251"/>
      <c r="AH47" s="252"/>
      <c r="AI47" s="454"/>
    </row>
    <row r="48" spans="1:35" ht="12.75" outlineLevel="1">
      <c r="A48" s="250" t="s">
        <v>269</v>
      </c>
      <c r="B48" s="433" t="s">
        <v>417</v>
      </c>
      <c r="C48" s="251">
        <v>449</v>
      </c>
      <c r="D48" s="252">
        <v>208</v>
      </c>
      <c r="E48" s="253">
        <v>241</v>
      </c>
      <c r="F48" s="251">
        <v>449</v>
      </c>
      <c r="G48" s="252">
        <v>208</v>
      </c>
      <c r="H48" s="253">
        <v>241</v>
      </c>
      <c r="I48" s="453">
        <v>144</v>
      </c>
      <c r="J48" s="172">
        <v>74</v>
      </c>
      <c r="K48" s="172">
        <v>70</v>
      </c>
      <c r="L48" s="453">
        <v>158</v>
      </c>
      <c r="M48" s="172">
        <v>62</v>
      </c>
      <c r="N48" s="172">
        <v>96</v>
      </c>
      <c r="O48" s="453">
        <v>147</v>
      </c>
      <c r="P48" s="172">
        <v>72</v>
      </c>
      <c r="Q48" s="172">
        <v>75</v>
      </c>
      <c r="R48" s="251"/>
      <c r="S48" s="252"/>
      <c r="T48" s="253"/>
      <c r="U48" s="453"/>
      <c r="V48" s="252"/>
      <c r="W48" s="253"/>
      <c r="X48" s="453"/>
      <c r="Y48" s="252"/>
      <c r="Z48" s="253"/>
      <c r="AA48" s="453"/>
      <c r="AB48" s="252"/>
      <c r="AC48" s="253"/>
      <c r="AD48" s="453"/>
      <c r="AE48" s="252"/>
      <c r="AF48" s="253"/>
      <c r="AG48" s="251"/>
      <c r="AH48" s="252"/>
      <c r="AI48" s="454"/>
    </row>
    <row r="49" spans="1:35" ht="12.75" outlineLevel="1">
      <c r="A49" s="254" t="s">
        <v>575</v>
      </c>
      <c r="B49" s="433" t="s">
        <v>429</v>
      </c>
      <c r="C49" s="251">
        <v>51</v>
      </c>
      <c r="D49" s="252">
        <v>34</v>
      </c>
      <c r="E49" s="253">
        <v>17</v>
      </c>
      <c r="F49" s="465"/>
      <c r="G49" s="466"/>
      <c r="H49" s="467"/>
      <c r="I49" s="468"/>
      <c r="J49" s="469"/>
      <c r="K49" s="469"/>
      <c r="L49" s="468"/>
      <c r="M49" s="469"/>
      <c r="N49" s="469"/>
      <c r="O49" s="468"/>
      <c r="P49" s="469"/>
      <c r="Q49" s="469"/>
      <c r="R49" s="251">
        <v>51</v>
      </c>
      <c r="S49" s="252">
        <v>34</v>
      </c>
      <c r="T49" s="253">
        <v>17</v>
      </c>
      <c r="U49" s="453">
        <v>12</v>
      </c>
      <c r="V49" s="252">
        <v>8</v>
      </c>
      <c r="W49" s="253">
        <v>4</v>
      </c>
      <c r="X49" s="453">
        <v>13</v>
      </c>
      <c r="Y49" s="252">
        <v>6</v>
      </c>
      <c r="Z49" s="253">
        <v>7</v>
      </c>
      <c r="AA49" s="453">
        <v>12</v>
      </c>
      <c r="AB49" s="252">
        <v>9</v>
      </c>
      <c r="AC49" s="253">
        <v>3</v>
      </c>
      <c r="AD49" s="453">
        <v>14</v>
      </c>
      <c r="AE49" s="252">
        <v>11</v>
      </c>
      <c r="AF49" s="253">
        <v>3</v>
      </c>
      <c r="AG49" s="251"/>
      <c r="AH49" s="252"/>
      <c r="AI49" s="454"/>
    </row>
    <row r="50" spans="1:35" ht="12.75" outlineLevel="1">
      <c r="A50" s="250" t="s">
        <v>269</v>
      </c>
      <c r="B50" s="433" t="s">
        <v>418</v>
      </c>
      <c r="C50" s="251">
        <v>799</v>
      </c>
      <c r="D50" s="252">
        <v>382</v>
      </c>
      <c r="E50" s="253">
        <v>417</v>
      </c>
      <c r="F50" s="251">
        <v>658</v>
      </c>
      <c r="G50" s="252">
        <v>313</v>
      </c>
      <c r="H50" s="253">
        <v>345</v>
      </c>
      <c r="I50" s="453">
        <v>193</v>
      </c>
      <c r="J50" s="172">
        <v>98</v>
      </c>
      <c r="K50" s="172">
        <v>95</v>
      </c>
      <c r="L50" s="453">
        <v>239</v>
      </c>
      <c r="M50" s="172">
        <v>115</v>
      </c>
      <c r="N50" s="172">
        <v>124</v>
      </c>
      <c r="O50" s="453">
        <v>226</v>
      </c>
      <c r="P50" s="172">
        <v>100</v>
      </c>
      <c r="Q50" s="172">
        <v>126</v>
      </c>
      <c r="R50" s="251"/>
      <c r="S50" s="252"/>
      <c r="T50" s="253"/>
      <c r="U50" s="453"/>
      <c r="V50" s="252"/>
      <c r="W50" s="253"/>
      <c r="X50" s="453"/>
      <c r="Y50" s="252"/>
      <c r="Z50" s="253"/>
      <c r="AA50" s="453"/>
      <c r="AB50" s="252"/>
      <c r="AC50" s="253"/>
      <c r="AD50" s="453"/>
      <c r="AE50" s="252"/>
      <c r="AF50" s="253"/>
      <c r="AG50" s="251">
        <v>141</v>
      </c>
      <c r="AH50" s="252">
        <v>69</v>
      </c>
      <c r="AI50" s="454">
        <v>72</v>
      </c>
    </row>
    <row r="51" spans="1:35" ht="12.75" outlineLevel="1">
      <c r="A51" s="250" t="s">
        <v>269</v>
      </c>
      <c r="B51" s="433" t="s">
        <v>419</v>
      </c>
      <c r="C51" s="251">
        <v>307</v>
      </c>
      <c r="D51" s="252">
        <v>158</v>
      </c>
      <c r="E51" s="253">
        <v>149</v>
      </c>
      <c r="F51" s="251">
        <v>307</v>
      </c>
      <c r="G51" s="252">
        <v>158</v>
      </c>
      <c r="H51" s="253">
        <v>149</v>
      </c>
      <c r="I51" s="453">
        <v>0</v>
      </c>
      <c r="J51" s="172" t="s">
        <v>46</v>
      </c>
      <c r="K51" s="172" t="s">
        <v>46</v>
      </c>
      <c r="L51" s="453">
        <v>157</v>
      </c>
      <c r="M51" s="172">
        <v>89</v>
      </c>
      <c r="N51" s="172">
        <v>68</v>
      </c>
      <c r="O51" s="453">
        <v>150</v>
      </c>
      <c r="P51" s="172">
        <v>69</v>
      </c>
      <c r="Q51" s="172">
        <v>81</v>
      </c>
      <c r="R51" s="251"/>
      <c r="S51" s="252"/>
      <c r="T51" s="253"/>
      <c r="U51" s="453"/>
      <c r="V51" s="252"/>
      <c r="W51" s="253"/>
      <c r="X51" s="453"/>
      <c r="Y51" s="252"/>
      <c r="Z51" s="253"/>
      <c r="AA51" s="453"/>
      <c r="AB51" s="252"/>
      <c r="AC51" s="253"/>
      <c r="AD51" s="453"/>
      <c r="AE51" s="252"/>
      <c r="AF51" s="253"/>
      <c r="AG51" s="251"/>
      <c r="AH51" s="252"/>
      <c r="AI51" s="454"/>
    </row>
    <row r="52" spans="1:35" ht="12.75" outlineLevel="1">
      <c r="A52" s="254" t="s">
        <v>575</v>
      </c>
      <c r="B52" s="433" t="s">
        <v>430</v>
      </c>
      <c r="C52" s="251">
        <v>19</v>
      </c>
      <c r="D52" s="252">
        <v>17</v>
      </c>
      <c r="E52" s="253">
        <v>2</v>
      </c>
      <c r="F52" s="465"/>
      <c r="G52" s="466"/>
      <c r="H52" s="467"/>
      <c r="I52" s="468"/>
      <c r="J52" s="469"/>
      <c r="K52" s="469"/>
      <c r="L52" s="468"/>
      <c r="M52" s="469"/>
      <c r="N52" s="469"/>
      <c r="O52" s="468"/>
      <c r="P52" s="469"/>
      <c r="Q52" s="469"/>
      <c r="R52" s="251">
        <v>19</v>
      </c>
      <c r="S52" s="252">
        <v>17</v>
      </c>
      <c r="T52" s="253">
        <v>2</v>
      </c>
      <c r="U52" s="453">
        <v>0</v>
      </c>
      <c r="V52" s="252" t="s">
        <v>46</v>
      </c>
      <c r="W52" s="253" t="s">
        <v>46</v>
      </c>
      <c r="X52" s="453">
        <v>8</v>
      </c>
      <c r="Y52" s="252">
        <v>8</v>
      </c>
      <c r="Z52" s="253" t="s">
        <v>46</v>
      </c>
      <c r="AA52" s="453">
        <v>8</v>
      </c>
      <c r="AB52" s="252">
        <v>6</v>
      </c>
      <c r="AC52" s="253">
        <v>2</v>
      </c>
      <c r="AD52" s="453">
        <v>3</v>
      </c>
      <c r="AE52" s="252">
        <v>3</v>
      </c>
      <c r="AF52" s="253" t="s">
        <v>46</v>
      </c>
      <c r="AG52" s="251"/>
      <c r="AH52" s="252"/>
      <c r="AI52" s="454"/>
    </row>
    <row r="53" spans="1:35" ht="12.75" outlineLevel="1">
      <c r="A53" s="250" t="s">
        <v>269</v>
      </c>
      <c r="B53" s="433" t="s">
        <v>420</v>
      </c>
      <c r="C53" s="251">
        <v>261</v>
      </c>
      <c r="D53" s="252">
        <v>222</v>
      </c>
      <c r="E53" s="253">
        <v>39</v>
      </c>
      <c r="F53" s="251">
        <v>261</v>
      </c>
      <c r="G53" s="252">
        <v>222</v>
      </c>
      <c r="H53" s="253">
        <v>39</v>
      </c>
      <c r="I53" s="453">
        <v>75</v>
      </c>
      <c r="J53" s="172">
        <v>66</v>
      </c>
      <c r="K53" s="172">
        <v>9</v>
      </c>
      <c r="L53" s="453">
        <v>93</v>
      </c>
      <c r="M53" s="172">
        <v>82</v>
      </c>
      <c r="N53" s="172">
        <v>11</v>
      </c>
      <c r="O53" s="453">
        <v>93</v>
      </c>
      <c r="P53" s="172">
        <v>74</v>
      </c>
      <c r="Q53" s="172">
        <v>19</v>
      </c>
      <c r="R53" s="251"/>
      <c r="S53" s="252"/>
      <c r="T53" s="253"/>
      <c r="U53" s="453"/>
      <c r="V53" s="252"/>
      <c r="W53" s="253"/>
      <c r="X53" s="453"/>
      <c r="Y53" s="252"/>
      <c r="Z53" s="253"/>
      <c r="AA53" s="453"/>
      <c r="AB53" s="252"/>
      <c r="AC53" s="253"/>
      <c r="AD53" s="453"/>
      <c r="AE53" s="252"/>
      <c r="AF53" s="253"/>
      <c r="AG53" s="251"/>
      <c r="AH53" s="252"/>
      <c r="AI53" s="454"/>
    </row>
    <row r="54" spans="1:35" ht="12.75" outlineLevel="1">
      <c r="A54" s="250" t="s">
        <v>269</v>
      </c>
      <c r="B54" s="433" t="s">
        <v>694</v>
      </c>
      <c r="C54" s="251">
        <v>160</v>
      </c>
      <c r="D54" s="252">
        <v>74</v>
      </c>
      <c r="E54" s="253">
        <v>86</v>
      </c>
      <c r="F54" s="251">
        <v>160</v>
      </c>
      <c r="G54" s="252">
        <v>74</v>
      </c>
      <c r="H54" s="253">
        <v>86</v>
      </c>
      <c r="I54" s="453">
        <v>160</v>
      </c>
      <c r="J54" s="172">
        <v>74</v>
      </c>
      <c r="K54" s="172">
        <v>86</v>
      </c>
      <c r="L54" s="453">
        <v>0</v>
      </c>
      <c r="M54" s="172" t="s">
        <v>46</v>
      </c>
      <c r="N54" s="172" t="s">
        <v>46</v>
      </c>
      <c r="O54" s="453">
        <v>0</v>
      </c>
      <c r="P54" s="172" t="s">
        <v>46</v>
      </c>
      <c r="Q54" s="172" t="s">
        <v>46</v>
      </c>
      <c r="R54" s="251"/>
      <c r="S54" s="252"/>
      <c r="T54" s="253"/>
      <c r="U54" s="453"/>
      <c r="V54" s="252"/>
      <c r="W54" s="253"/>
      <c r="X54" s="453"/>
      <c r="Y54" s="252"/>
      <c r="Z54" s="253"/>
      <c r="AA54" s="453"/>
      <c r="AB54" s="252"/>
      <c r="AC54" s="253"/>
      <c r="AD54" s="453"/>
      <c r="AE54" s="252"/>
      <c r="AF54" s="253"/>
      <c r="AG54" s="251"/>
      <c r="AH54" s="252"/>
      <c r="AI54" s="454"/>
    </row>
    <row r="55" spans="1:35" ht="12.75" outlineLevel="1">
      <c r="A55" s="250" t="s">
        <v>269</v>
      </c>
      <c r="B55" s="433" t="s">
        <v>695</v>
      </c>
      <c r="C55" s="251">
        <v>81</v>
      </c>
      <c r="D55" s="252">
        <v>33</v>
      </c>
      <c r="E55" s="253">
        <v>48</v>
      </c>
      <c r="F55" s="251">
        <v>81</v>
      </c>
      <c r="G55" s="252">
        <v>33</v>
      </c>
      <c r="H55" s="253">
        <v>48</v>
      </c>
      <c r="I55" s="453">
        <v>81</v>
      </c>
      <c r="J55" s="172">
        <v>33</v>
      </c>
      <c r="K55" s="172">
        <v>48</v>
      </c>
      <c r="L55" s="453">
        <v>0</v>
      </c>
      <c r="M55" s="172" t="s">
        <v>46</v>
      </c>
      <c r="N55" s="172" t="s">
        <v>46</v>
      </c>
      <c r="O55" s="453">
        <v>0</v>
      </c>
      <c r="P55" s="172" t="s">
        <v>46</v>
      </c>
      <c r="Q55" s="172" t="s">
        <v>46</v>
      </c>
      <c r="R55" s="251"/>
      <c r="S55" s="252"/>
      <c r="T55" s="253"/>
      <c r="U55" s="453"/>
      <c r="V55" s="252"/>
      <c r="W55" s="253"/>
      <c r="X55" s="453"/>
      <c r="Y55" s="252"/>
      <c r="Z55" s="253"/>
      <c r="AA55" s="453"/>
      <c r="AB55" s="252"/>
      <c r="AC55" s="253"/>
      <c r="AD55" s="453"/>
      <c r="AE55" s="252"/>
      <c r="AF55" s="253"/>
      <c r="AG55" s="251"/>
      <c r="AH55" s="252"/>
      <c r="AI55" s="454"/>
    </row>
    <row r="56" spans="1:35" ht="12.75" outlineLevel="1">
      <c r="A56" s="250" t="s">
        <v>269</v>
      </c>
      <c r="B56" s="433" t="s">
        <v>421</v>
      </c>
      <c r="C56" s="251">
        <v>161</v>
      </c>
      <c r="D56" s="252">
        <v>65</v>
      </c>
      <c r="E56" s="253">
        <v>96</v>
      </c>
      <c r="F56" s="251">
        <v>161</v>
      </c>
      <c r="G56" s="252">
        <v>65</v>
      </c>
      <c r="H56" s="253">
        <v>96</v>
      </c>
      <c r="I56" s="453">
        <v>0</v>
      </c>
      <c r="J56" s="172" t="s">
        <v>46</v>
      </c>
      <c r="K56" s="172" t="s">
        <v>46</v>
      </c>
      <c r="L56" s="453">
        <v>77</v>
      </c>
      <c r="M56" s="172">
        <v>34</v>
      </c>
      <c r="N56" s="172">
        <v>43</v>
      </c>
      <c r="O56" s="453">
        <v>84</v>
      </c>
      <c r="P56" s="172">
        <v>31</v>
      </c>
      <c r="Q56" s="172">
        <v>53</v>
      </c>
      <c r="R56" s="251"/>
      <c r="S56" s="252"/>
      <c r="T56" s="253"/>
      <c r="U56" s="453"/>
      <c r="V56" s="252"/>
      <c r="W56" s="253"/>
      <c r="X56" s="453"/>
      <c r="Y56" s="252"/>
      <c r="Z56" s="253"/>
      <c r="AA56" s="453"/>
      <c r="AB56" s="252"/>
      <c r="AC56" s="253"/>
      <c r="AD56" s="453"/>
      <c r="AE56" s="252"/>
      <c r="AF56" s="253"/>
      <c r="AG56" s="251"/>
      <c r="AH56" s="252"/>
      <c r="AI56" s="454"/>
    </row>
    <row r="57" spans="1:35" ht="12.75" outlineLevel="1">
      <c r="A57" s="250" t="s">
        <v>269</v>
      </c>
      <c r="B57" s="433" t="s">
        <v>422</v>
      </c>
      <c r="C57" s="251">
        <v>559</v>
      </c>
      <c r="D57" s="252">
        <v>287</v>
      </c>
      <c r="E57" s="253">
        <v>272</v>
      </c>
      <c r="F57" s="251">
        <v>559</v>
      </c>
      <c r="G57" s="252">
        <v>287</v>
      </c>
      <c r="H57" s="253">
        <v>272</v>
      </c>
      <c r="I57" s="453">
        <v>186</v>
      </c>
      <c r="J57" s="172">
        <v>96</v>
      </c>
      <c r="K57" s="172">
        <v>90</v>
      </c>
      <c r="L57" s="453">
        <v>184</v>
      </c>
      <c r="M57" s="172">
        <v>95</v>
      </c>
      <c r="N57" s="172">
        <v>89</v>
      </c>
      <c r="O57" s="453">
        <v>189</v>
      </c>
      <c r="P57" s="172">
        <v>96</v>
      </c>
      <c r="Q57" s="172">
        <v>93</v>
      </c>
      <c r="R57" s="251"/>
      <c r="S57" s="252"/>
      <c r="T57" s="253"/>
      <c r="U57" s="453"/>
      <c r="V57" s="252"/>
      <c r="W57" s="253"/>
      <c r="X57" s="453"/>
      <c r="Y57" s="252"/>
      <c r="Z57" s="253"/>
      <c r="AA57" s="453"/>
      <c r="AB57" s="252"/>
      <c r="AC57" s="253"/>
      <c r="AD57" s="453"/>
      <c r="AE57" s="252"/>
      <c r="AF57" s="253"/>
      <c r="AG57" s="251"/>
      <c r="AH57" s="252"/>
      <c r="AI57" s="454"/>
    </row>
    <row r="58" spans="1:35" ht="12.75" outlineLevel="1">
      <c r="A58" s="254" t="s">
        <v>575</v>
      </c>
      <c r="B58" s="433" t="s">
        <v>423</v>
      </c>
      <c r="C58" s="251">
        <v>53</v>
      </c>
      <c r="D58" s="252">
        <v>26</v>
      </c>
      <c r="E58" s="253">
        <v>27</v>
      </c>
      <c r="F58" s="251">
        <v>53</v>
      </c>
      <c r="G58" s="252">
        <v>26</v>
      </c>
      <c r="H58" s="253">
        <v>27</v>
      </c>
      <c r="I58" s="453">
        <v>0</v>
      </c>
      <c r="J58" s="172" t="s">
        <v>46</v>
      </c>
      <c r="K58" s="172" t="s">
        <v>46</v>
      </c>
      <c r="L58" s="453">
        <v>23</v>
      </c>
      <c r="M58" s="172">
        <v>12</v>
      </c>
      <c r="N58" s="172">
        <v>11</v>
      </c>
      <c r="O58" s="453">
        <v>30</v>
      </c>
      <c r="P58" s="172">
        <v>14</v>
      </c>
      <c r="Q58" s="172">
        <v>16</v>
      </c>
      <c r="R58" s="251"/>
      <c r="S58" s="252"/>
      <c r="T58" s="253"/>
      <c r="U58" s="453"/>
      <c r="V58" s="252"/>
      <c r="W58" s="253"/>
      <c r="X58" s="453"/>
      <c r="Y58" s="252"/>
      <c r="Z58" s="253"/>
      <c r="AA58" s="453"/>
      <c r="AB58" s="252"/>
      <c r="AC58" s="253"/>
      <c r="AD58" s="453"/>
      <c r="AE58" s="252"/>
      <c r="AF58" s="253"/>
      <c r="AG58" s="251"/>
      <c r="AH58" s="252"/>
      <c r="AI58" s="454"/>
    </row>
    <row r="59" spans="1:35" ht="12.75" outlineLevel="1">
      <c r="A59" s="262" t="s">
        <v>269</v>
      </c>
      <c r="B59" s="433" t="s">
        <v>424</v>
      </c>
      <c r="C59" s="263">
        <v>218</v>
      </c>
      <c r="D59" s="264">
        <v>98</v>
      </c>
      <c r="E59" s="265">
        <v>120</v>
      </c>
      <c r="F59" s="263">
        <v>218</v>
      </c>
      <c r="G59" s="264">
        <v>98</v>
      </c>
      <c r="H59" s="265">
        <v>120</v>
      </c>
      <c r="I59" s="455">
        <v>0</v>
      </c>
      <c r="J59" s="172" t="s">
        <v>46</v>
      </c>
      <c r="K59" s="172" t="s">
        <v>46</v>
      </c>
      <c r="L59" s="455">
        <v>99</v>
      </c>
      <c r="M59" s="172">
        <v>43</v>
      </c>
      <c r="N59" s="172">
        <v>56</v>
      </c>
      <c r="O59" s="455">
        <v>119</v>
      </c>
      <c r="P59" s="172">
        <v>55</v>
      </c>
      <c r="Q59" s="172">
        <v>64</v>
      </c>
      <c r="R59" s="251"/>
      <c r="S59" s="252"/>
      <c r="T59" s="253"/>
      <c r="U59" s="453"/>
      <c r="V59" s="252"/>
      <c r="W59" s="253"/>
      <c r="X59" s="453"/>
      <c r="Y59" s="252"/>
      <c r="Z59" s="253"/>
      <c r="AA59" s="453"/>
      <c r="AB59" s="252"/>
      <c r="AC59" s="253"/>
      <c r="AD59" s="453"/>
      <c r="AE59" s="252"/>
      <c r="AF59" s="253"/>
      <c r="AG59" s="251"/>
      <c r="AH59" s="252"/>
      <c r="AI59" s="454"/>
    </row>
    <row r="60" spans="1:35" ht="12.75" outlineLevel="1">
      <c r="A60" s="254" t="s">
        <v>575</v>
      </c>
      <c r="B60" s="433" t="s">
        <v>431</v>
      </c>
      <c r="C60" s="263">
        <v>33</v>
      </c>
      <c r="D60" s="264">
        <v>27</v>
      </c>
      <c r="E60" s="265">
        <v>6</v>
      </c>
      <c r="F60" s="470"/>
      <c r="G60" s="471"/>
      <c r="H60" s="472"/>
      <c r="I60" s="473"/>
      <c r="J60" s="469"/>
      <c r="K60" s="469"/>
      <c r="L60" s="473"/>
      <c r="M60" s="469"/>
      <c r="N60" s="469"/>
      <c r="O60" s="473"/>
      <c r="P60" s="469"/>
      <c r="Q60" s="469"/>
      <c r="R60" s="251">
        <v>33</v>
      </c>
      <c r="S60" s="252">
        <v>27</v>
      </c>
      <c r="T60" s="253">
        <v>6</v>
      </c>
      <c r="U60" s="453">
        <v>0</v>
      </c>
      <c r="V60" s="252" t="s">
        <v>46</v>
      </c>
      <c r="W60" s="253" t="s">
        <v>46</v>
      </c>
      <c r="X60" s="453">
        <v>7</v>
      </c>
      <c r="Y60" s="252">
        <v>7</v>
      </c>
      <c r="Z60" s="253" t="s">
        <v>46</v>
      </c>
      <c r="AA60" s="453">
        <v>11</v>
      </c>
      <c r="AB60" s="252">
        <v>10</v>
      </c>
      <c r="AC60" s="253">
        <v>1</v>
      </c>
      <c r="AD60" s="453">
        <v>15</v>
      </c>
      <c r="AE60" s="252">
        <v>10</v>
      </c>
      <c r="AF60" s="253">
        <v>5</v>
      </c>
      <c r="AG60" s="251"/>
      <c r="AH60" s="252"/>
      <c r="AI60" s="454"/>
    </row>
    <row r="61" spans="1:35" ht="12.75" outlineLevel="1">
      <c r="A61" s="262" t="s">
        <v>269</v>
      </c>
      <c r="B61" s="433" t="s">
        <v>425</v>
      </c>
      <c r="C61" s="263">
        <v>149</v>
      </c>
      <c r="D61" s="264">
        <v>85</v>
      </c>
      <c r="E61" s="265">
        <v>64</v>
      </c>
      <c r="F61" s="263">
        <v>149</v>
      </c>
      <c r="G61" s="264">
        <v>85</v>
      </c>
      <c r="H61" s="265">
        <v>64</v>
      </c>
      <c r="I61" s="455">
        <v>0</v>
      </c>
      <c r="J61" s="172" t="s">
        <v>46</v>
      </c>
      <c r="K61" s="172" t="s">
        <v>46</v>
      </c>
      <c r="L61" s="455">
        <v>79</v>
      </c>
      <c r="M61" s="172">
        <v>46</v>
      </c>
      <c r="N61" s="172">
        <v>33</v>
      </c>
      <c r="O61" s="455">
        <v>70</v>
      </c>
      <c r="P61" s="172">
        <v>39</v>
      </c>
      <c r="Q61" s="172">
        <v>31</v>
      </c>
      <c r="R61" s="251"/>
      <c r="S61" s="252"/>
      <c r="T61" s="253"/>
      <c r="U61" s="453"/>
      <c r="V61" s="252"/>
      <c r="W61" s="253"/>
      <c r="X61" s="453"/>
      <c r="Y61" s="252"/>
      <c r="Z61" s="253"/>
      <c r="AA61" s="453"/>
      <c r="AB61" s="252"/>
      <c r="AC61" s="253"/>
      <c r="AD61" s="453"/>
      <c r="AE61" s="252"/>
      <c r="AF61" s="253"/>
      <c r="AG61" s="251"/>
      <c r="AH61" s="252"/>
      <c r="AI61" s="454"/>
    </row>
    <row r="62" spans="1:35" ht="12.75" outlineLevel="1">
      <c r="A62" s="254" t="s">
        <v>575</v>
      </c>
      <c r="B62" s="433" t="s">
        <v>692</v>
      </c>
      <c r="C62" s="263">
        <v>91</v>
      </c>
      <c r="D62" s="264">
        <v>46</v>
      </c>
      <c r="E62" s="265">
        <v>45</v>
      </c>
      <c r="F62" s="263">
        <v>91</v>
      </c>
      <c r="G62" s="264">
        <v>46</v>
      </c>
      <c r="H62" s="265">
        <v>45</v>
      </c>
      <c r="I62" s="455">
        <v>91</v>
      </c>
      <c r="J62" s="172">
        <v>46</v>
      </c>
      <c r="K62" s="172">
        <v>45</v>
      </c>
      <c r="L62" s="455">
        <v>0</v>
      </c>
      <c r="M62" s="172" t="s">
        <v>46</v>
      </c>
      <c r="N62" s="172" t="s">
        <v>46</v>
      </c>
      <c r="O62" s="455">
        <v>0</v>
      </c>
      <c r="P62" s="172" t="s">
        <v>46</v>
      </c>
      <c r="Q62" s="172" t="s">
        <v>46</v>
      </c>
      <c r="R62" s="251"/>
      <c r="S62" s="252"/>
      <c r="T62" s="253"/>
      <c r="U62" s="453"/>
      <c r="V62" s="252"/>
      <c r="W62" s="253"/>
      <c r="X62" s="453"/>
      <c r="Y62" s="252"/>
      <c r="Z62" s="253"/>
      <c r="AA62" s="453"/>
      <c r="AB62" s="252"/>
      <c r="AC62" s="253"/>
      <c r="AD62" s="453"/>
      <c r="AE62" s="252"/>
      <c r="AF62" s="253"/>
      <c r="AG62" s="251"/>
      <c r="AH62" s="252"/>
      <c r="AI62" s="454"/>
    </row>
    <row r="63" spans="1:35" ht="12.75" outlineLevel="1">
      <c r="A63" s="262" t="s">
        <v>269</v>
      </c>
      <c r="B63" s="433" t="s">
        <v>693</v>
      </c>
      <c r="C63" s="263">
        <v>35</v>
      </c>
      <c r="D63" s="264">
        <v>20</v>
      </c>
      <c r="E63" s="265">
        <v>15</v>
      </c>
      <c r="F63" s="263">
        <v>35</v>
      </c>
      <c r="G63" s="264">
        <v>20</v>
      </c>
      <c r="H63" s="265">
        <v>15</v>
      </c>
      <c r="I63" s="455">
        <v>35</v>
      </c>
      <c r="J63" s="172">
        <v>20</v>
      </c>
      <c r="K63" s="172">
        <v>15</v>
      </c>
      <c r="L63" s="455">
        <v>0</v>
      </c>
      <c r="M63" s="172" t="s">
        <v>46</v>
      </c>
      <c r="N63" s="172" t="s">
        <v>46</v>
      </c>
      <c r="O63" s="455">
        <v>0</v>
      </c>
      <c r="P63" s="172" t="s">
        <v>46</v>
      </c>
      <c r="Q63" s="172" t="s">
        <v>46</v>
      </c>
      <c r="R63" s="251"/>
      <c r="S63" s="252"/>
      <c r="T63" s="253"/>
      <c r="U63" s="453"/>
      <c r="V63" s="252"/>
      <c r="W63" s="253"/>
      <c r="X63" s="453"/>
      <c r="Y63" s="252"/>
      <c r="Z63" s="253"/>
      <c r="AA63" s="453"/>
      <c r="AB63" s="252"/>
      <c r="AC63" s="253"/>
      <c r="AD63" s="453"/>
      <c r="AE63" s="252"/>
      <c r="AF63" s="253"/>
      <c r="AG63" s="251"/>
      <c r="AH63" s="252"/>
      <c r="AI63" s="454"/>
    </row>
    <row r="64" spans="1:35" ht="13.5" outlineLevel="1" thickBot="1">
      <c r="A64" s="254" t="s">
        <v>575</v>
      </c>
      <c r="B64" s="433" t="s">
        <v>671</v>
      </c>
      <c r="C64" s="263">
        <v>65</v>
      </c>
      <c r="D64" s="264">
        <v>30</v>
      </c>
      <c r="E64" s="265">
        <v>35</v>
      </c>
      <c r="F64" s="470"/>
      <c r="G64" s="471"/>
      <c r="H64" s="472"/>
      <c r="I64" s="473"/>
      <c r="J64" s="469"/>
      <c r="K64" s="469"/>
      <c r="L64" s="473"/>
      <c r="M64" s="469"/>
      <c r="N64" s="469"/>
      <c r="O64" s="473"/>
      <c r="P64" s="469"/>
      <c r="Q64" s="469"/>
      <c r="R64" s="251">
        <v>65</v>
      </c>
      <c r="S64" s="252">
        <v>30</v>
      </c>
      <c r="T64" s="253">
        <v>35</v>
      </c>
      <c r="U64" s="453">
        <v>65</v>
      </c>
      <c r="V64" s="252">
        <v>30</v>
      </c>
      <c r="W64" s="253">
        <v>35</v>
      </c>
      <c r="X64" s="453">
        <v>0</v>
      </c>
      <c r="Y64" s="252" t="s">
        <v>46</v>
      </c>
      <c r="Z64" s="253" t="s">
        <v>46</v>
      </c>
      <c r="AA64" s="453"/>
      <c r="AB64" s="252" t="s">
        <v>46</v>
      </c>
      <c r="AC64" s="253" t="s">
        <v>46</v>
      </c>
      <c r="AD64" s="453"/>
      <c r="AE64" s="252" t="s">
        <v>46</v>
      </c>
      <c r="AF64" s="253" t="s">
        <v>46</v>
      </c>
      <c r="AG64" s="251"/>
      <c r="AH64" s="252"/>
      <c r="AI64" s="454"/>
    </row>
    <row r="65" spans="1:35" ht="13.5" thickBot="1">
      <c r="A65" s="266" t="s">
        <v>585</v>
      </c>
      <c r="B65" s="535"/>
      <c r="C65" s="269">
        <f aca="true" t="shared" si="0" ref="C65:H65">SUM(C5:C64)</f>
        <v>31258</v>
      </c>
      <c r="D65" s="272">
        <f t="shared" si="0"/>
        <v>15744</v>
      </c>
      <c r="E65" s="461">
        <f t="shared" si="0"/>
        <v>15514</v>
      </c>
      <c r="F65" s="269">
        <f t="shared" si="0"/>
        <v>29657</v>
      </c>
      <c r="G65" s="272">
        <f t="shared" si="0"/>
        <v>14878</v>
      </c>
      <c r="H65" s="269">
        <f t="shared" si="0"/>
        <v>14779</v>
      </c>
      <c r="I65" s="458">
        <f aca="true" t="shared" si="1" ref="I65:P65">SUM(I5:I64)</f>
        <v>9667</v>
      </c>
      <c r="J65" s="486">
        <f t="shared" si="1"/>
        <v>4854</v>
      </c>
      <c r="K65" s="487">
        <f t="shared" si="1"/>
        <v>4813</v>
      </c>
      <c r="L65" s="273">
        <f t="shared" si="1"/>
        <v>10008</v>
      </c>
      <c r="M65" s="486">
        <f t="shared" si="1"/>
        <v>5017</v>
      </c>
      <c r="N65" s="487">
        <f t="shared" si="1"/>
        <v>4991</v>
      </c>
      <c r="O65" s="273">
        <f t="shared" si="1"/>
        <v>9982</v>
      </c>
      <c r="P65" s="485">
        <f t="shared" si="1"/>
        <v>5007</v>
      </c>
      <c r="Q65" s="457">
        <f>SUM(Q5:Q64)</f>
        <v>4975</v>
      </c>
      <c r="R65" s="267">
        <v>920</v>
      </c>
      <c r="S65" s="268">
        <v>544</v>
      </c>
      <c r="T65" s="269">
        <v>376</v>
      </c>
      <c r="U65" s="456">
        <v>283</v>
      </c>
      <c r="V65" s="268">
        <v>161</v>
      </c>
      <c r="W65" s="269">
        <v>122</v>
      </c>
      <c r="X65" s="456">
        <v>226</v>
      </c>
      <c r="Y65" s="268">
        <v>134</v>
      </c>
      <c r="Z65" s="269">
        <v>92</v>
      </c>
      <c r="AA65" s="456">
        <v>243</v>
      </c>
      <c r="AB65" s="268">
        <v>145</v>
      </c>
      <c r="AC65" s="269">
        <v>98</v>
      </c>
      <c r="AD65" s="456">
        <v>168</v>
      </c>
      <c r="AE65" s="268">
        <v>104</v>
      </c>
      <c r="AF65" s="457">
        <v>64</v>
      </c>
      <c r="AG65" s="267">
        <v>681</v>
      </c>
      <c r="AH65" s="268">
        <v>322</v>
      </c>
      <c r="AI65" s="457">
        <v>359</v>
      </c>
    </row>
    <row r="66" spans="1:35" ht="14.25" thickBot="1">
      <c r="A66" s="270" t="s">
        <v>565</v>
      </c>
      <c r="B66" s="434"/>
      <c r="C66" s="271">
        <v>5215</v>
      </c>
      <c r="D66" s="272">
        <v>2565</v>
      </c>
      <c r="E66" s="273">
        <v>2650</v>
      </c>
      <c r="F66" s="271">
        <v>4978</v>
      </c>
      <c r="G66" s="272">
        <v>2403</v>
      </c>
      <c r="H66" s="273">
        <v>2575</v>
      </c>
      <c r="I66" s="458">
        <v>1669</v>
      </c>
      <c r="J66" s="272">
        <v>783</v>
      </c>
      <c r="K66" s="273">
        <v>886</v>
      </c>
      <c r="L66" s="458">
        <v>1656</v>
      </c>
      <c r="M66" s="272">
        <v>786</v>
      </c>
      <c r="N66" s="273">
        <v>870</v>
      </c>
      <c r="O66" s="458">
        <v>1653</v>
      </c>
      <c r="P66" s="459">
        <v>834</v>
      </c>
      <c r="Q66" s="460">
        <v>819</v>
      </c>
      <c r="R66" s="271">
        <v>237</v>
      </c>
      <c r="S66" s="272">
        <v>162</v>
      </c>
      <c r="T66" s="273">
        <v>75</v>
      </c>
      <c r="U66" s="458">
        <v>72</v>
      </c>
      <c r="V66" s="272">
        <v>45</v>
      </c>
      <c r="W66" s="273">
        <v>27</v>
      </c>
      <c r="X66" s="458">
        <v>74</v>
      </c>
      <c r="Y66" s="272">
        <v>51</v>
      </c>
      <c r="Z66" s="273">
        <v>23</v>
      </c>
      <c r="AA66" s="458">
        <v>66</v>
      </c>
      <c r="AB66" s="272">
        <v>42</v>
      </c>
      <c r="AC66" s="273">
        <v>24</v>
      </c>
      <c r="AD66" s="458">
        <v>25</v>
      </c>
      <c r="AE66" s="272">
        <v>24</v>
      </c>
      <c r="AF66" s="273">
        <v>1</v>
      </c>
      <c r="AG66" s="271">
        <v>0</v>
      </c>
      <c r="AH66" s="272">
        <v>0</v>
      </c>
      <c r="AI66" s="461">
        <v>0</v>
      </c>
    </row>
    <row r="67" spans="1:35" ht="13.5" thickBot="1">
      <c r="A67" s="255" t="s">
        <v>586</v>
      </c>
      <c r="B67" s="435"/>
      <c r="C67" s="271">
        <f aca="true" t="shared" si="2" ref="C67:H67">SUM(C65:C66)</f>
        <v>36473</v>
      </c>
      <c r="D67" s="272">
        <f t="shared" si="2"/>
        <v>18309</v>
      </c>
      <c r="E67" s="484">
        <f t="shared" si="2"/>
        <v>18164</v>
      </c>
      <c r="F67" s="258">
        <f t="shared" si="2"/>
        <v>34635</v>
      </c>
      <c r="G67" s="272">
        <f t="shared" si="2"/>
        <v>17281</v>
      </c>
      <c r="H67" s="258">
        <f t="shared" si="2"/>
        <v>17354</v>
      </c>
      <c r="I67" s="458">
        <f aca="true" t="shared" si="3" ref="I67:P67">SUM(I65:I66)</f>
        <v>11336</v>
      </c>
      <c r="J67" s="486">
        <f t="shared" si="3"/>
        <v>5637</v>
      </c>
      <c r="K67" s="487">
        <f t="shared" si="3"/>
        <v>5699</v>
      </c>
      <c r="L67" s="273">
        <f t="shared" si="3"/>
        <v>11664</v>
      </c>
      <c r="M67" s="486">
        <f t="shared" si="3"/>
        <v>5803</v>
      </c>
      <c r="N67" s="487">
        <f t="shared" si="3"/>
        <v>5861</v>
      </c>
      <c r="O67" s="273">
        <f t="shared" si="3"/>
        <v>11635</v>
      </c>
      <c r="P67" s="486">
        <f t="shared" si="3"/>
        <v>5841</v>
      </c>
      <c r="Q67" s="463">
        <f>SUM(Q65:Q66)</f>
        <v>5794</v>
      </c>
      <c r="R67" s="256">
        <v>1157</v>
      </c>
      <c r="S67" s="257">
        <v>706</v>
      </c>
      <c r="T67" s="258">
        <v>451</v>
      </c>
      <c r="U67" s="462">
        <v>355</v>
      </c>
      <c r="V67" s="257">
        <v>206</v>
      </c>
      <c r="W67" s="258">
        <v>149</v>
      </c>
      <c r="X67" s="462">
        <v>300</v>
      </c>
      <c r="Y67" s="257">
        <v>185</v>
      </c>
      <c r="Z67" s="258">
        <v>115</v>
      </c>
      <c r="AA67" s="462">
        <v>309</v>
      </c>
      <c r="AB67" s="257">
        <v>187</v>
      </c>
      <c r="AC67" s="258">
        <v>122</v>
      </c>
      <c r="AD67" s="462">
        <v>193</v>
      </c>
      <c r="AE67" s="257">
        <v>128</v>
      </c>
      <c r="AF67" s="464">
        <v>65</v>
      </c>
      <c r="AG67" s="256">
        <v>681</v>
      </c>
      <c r="AH67" s="257">
        <v>322</v>
      </c>
      <c r="AI67" s="464">
        <v>359</v>
      </c>
    </row>
    <row r="69" spans="1:2" ht="13.5">
      <c r="A69" s="1" t="s">
        <v>647</v>
      </c>
      <c r="B69" s="1"/>
    </row>
    <row r="70" spans="1:2" ht="13.5">
      <c r="A70" s="1" t="s">
        <v>656</v>
      </c>
      <c r="B70" s="1"/>
    </row>
  </sheetData>
  <sheetProtection/>
  <printOptions horizontalCentered="1"/>
  <pageMargins left="0.5905511811023623" right="0.3937007874015748" top="0.5905511811023623" bottom="0.3937007874015748" header="0.31496062992125984" footer="0.1968503937007874"/>
  <pageSetup fitToHeight="0" fitToWidth="1" horizontalDpi="300" verticalDpi="300" orientation="landscape" paperSize="9" scale="53" r:id="rId1"/>
  <headerFooter>
    <oddHeader>&amp;R調査基準日：令和２年５月１日</oddHeader>
    <oddFooter>&amp;R令和２年度公立高等学校生徒数（全日制・定時制・通信制課程）　&amp;P/&amp;N</oddFooter>
  </headerFooter>
</worksheet>
</file>

<file path=xl/worksheets/sheet8.xml><?xml version="1.0" encoding="utf-8"?>
<worksheet xmlns="http://schemas.openxmlformats.org/spreadsheetml/2006/main" xmlns:r="http://schemas.openxmlformats.org/officeDocument/2006/relationships">
  <sheetPr>
    <tabColor rgb="FFFFFF00"/>
    <pageSetUpPr fitToPage="1"/>
  </sheetPr>
  <dimension ref="A1:AB62"/>
  <sheetViews>
    <sheetView zoomScalePageLayoutView="0" workbookViewId="0" topLeftCell="A1">
      <pane xSplit="2" ySplit="3" topLeftCell="C7" activePane="bottomRight" state="frozen"/>
      <selection pane="topLeft" activeCell="C17" sqref="C17"/>
      <selection pane="topRight" activeCell="C17" sqref="C17"/>
      <selection pane="bottomLeft" activeCell="C17" sqref="C17"/>
      <selection pane="bottomRight" activeCell="D3" sqref="D3"/>
    </sheetView>
  </sheetViews>
  <sheetFormatPr defaultColWidth="9.00390625" defaultRowHeight="13.5" outlineLevelRow="1"/>
  <cols>
    <col min="1" max="1" width="6.375" style="2" customWidth="1"/>
    <col min="2" max="2" width="23.25390625" style="2" customWidth="1"/>
    <col min="3" max="6" width="7.75390625" style="2" customWidth="1"/>
    <col min="7" max="8" width="6.875" style="2" customWidth="1"/>
    <col min="9" max="9" width="7.75390625" style="2" customWidth="1"/>
    <col min="10" max="11" width="6.875" style="2" customWidth="1"/>
    <col min="12" max="12" width="7.75390625" style="2" customWidth="1"/>
    <col min="13" max="14" width="6.875" style="2" customWidth="1"/>
    <col min="15" max="16384" width="9.00390625" style="2" customWidth="1"/>
  </cols>
  <sheetData>
    <row r="1" ht="12">
      <c r="A1" s="4" t="s">
        <v>664</v>
      </c>
    </row>
    <row r="2" spans="1:14" s="151" customFormat="1" ht="19.5" customHeight="1">
      <c r="A2" s="580" t="s">
        <v>372</v>
      </c>
      <c r="B2" s="582" t="s">
        <v>1</v>
      </c>
      <c r="C2" s="584" t="s">
        <v>373</v>
      </c>
      <c r="D2" s="585"/>
      <c r="E2" s="585"/>
      <c r="F2" s="584" t="s">
        <v>374</v>
      </c>
      <c r="G2" s="586"/>
      <c r="H2" s="586"/>
      <c r="I2" s="584" t="s">
        <v>375</v>
      </c>
      <c r="J2" s="586"/>
      <c r="K2" s="586"/>
      <c r="L2" s="587" t="s">
        <v>376</v>
      </c>
      <c r="M2" s="588"/>
      <c r="N2" s="586"/>
    </row>
    <row r="3" spans="1:14" s="151" customFormat="1" ht="19.5" customHeight="1">
      <c r="A3" s="581"/>
      <c r="B3" s="583"/>
      <c r="C3" s="148" t="s">
        <v>10</v>
      </c>
      <c r="D3" s="149" t="s">
        <v>377</v>
      </c>
      <c r="E3" s="369" t="s">
        <v>378</v>
      </c>
      <c r="F3" s="148" t="s">
        <v>10</v>
      </c>
      <c r="G3" s="164" t="s">
        <v>377</v>
      </c>
      <c r="H3" s="369" t="s">
        <v>378</v>
      </c>
      <c r="I3" s="539" t="s">
        <v>10</v>
      </c>
      <c r="J3" s="164" t="s">
        <v>377</v>
      </c>
      <c r="K3" s="165" t="s">
        <v>378</v>
      </c>
      <c r="L3" s="148" t="s">
        <v>10</v>
      </c>
      <c r="M3" s="164" t="s">
        <v>377</v>
      </c>
      <c r="N3" s="369" t="s">
        <v>378</v>
      </c>
    </row>
    <row r="4" spans="1:28" ht="12.75" outlineLevel="1">
      <c r="A4" s="144" t="s">
        <v>269</v>
      </c>
      <c r="B4" s="170" t="s">
        <v>379</v>
      </c>
      <c r="C4" s="171">
        <v>1071</v>
      </c>
      <c r="D4" s="367">
        <v>425</v>
      </c>
      <c r="E4" s="374">
        <v>646</v>
      </c>
      <c r="F4" s="536">
        <v>360</v>
      </c>
      <c r="G4" s="537">
        <v>145</v>
      </c>
      <c r="H4" s="538">
        <v>215</v>
      </c>
      <c r="I4" s="536">
        <v>353</v>
      </c>
      <c r="J4" s="537">
        <v>136</v>
      </c>
      <c r="K4" s="538">
        <v>217</v>
      </c>
      <c r="L4" s="536">
        <v>358</v>
      </c>
      <c r="M4" s="537">
        <v>144</v>
      </c>
      <c r="N4" s="538">
        <v>214</v>
      </c>
      <c r="P4" s="300"/>
      <c r="Q4" s="301"/>
      <c r="R4" s="301"/>
      <c r="S4" s="301"/>
      <c r="T4" s="301"/>
      <c r="U4" s="301"/>
      <c r="V4" s="301"/>
      <c r="W4" s="301"/>
      <c r="X4" s="301"/>
      <c r="Y4" s="301"/>
      <c r="Z4" s="301"/>
      <c r="AA4" s="301"/>
      <c r="AB4" s="301"/>
    </row>
    <row r="5" spans="1:28" ht="12.75" outlineLevel="1">
      <c r="A5" s="61" t="s">
        <v>269</v>
      </c>
      <c r="B5" s="62" t="s">
        <v>436</v>
      </c>
      <c r="C5" s="348">
        <v>713</v>
      </c>
      <c r="D5" s="349">
        <v>240</v>
      </c>
      <c r="E5" s="350">
        <v>473</v>
      </c>
      <c r="F5" s="348">
        <v>240</v>
      </c>
      <c r="G5" s="368">
        <v>78</v>
      </c>
      <c r="H5" s="372">
        <v>162</v>
      </c>
      <c r="I5" s="348">
        <v>238</v>
      </c>
      <c r="J5" s="368">
        <v>83</v>
      </c>
      <c r="K5" s="372">
        <v>155</v>
      </c>
      <c r="L5" s="348">
        <v>235</v>
      </c>
      <c r="M5" s="368">
        <v>79</v>
      </c>
      <c r="N5" s="372">
        <v>156</v>
      </c>
      <c r="P5" s="302"/>
      <c r="Q5" s="301"/>
      <c r="R5" s="301"/>
      <c r="S5" s="301"/>
      <c r="T5" s="301"/>
      <c r="U5" s="301"/>
      <c r="V5" s="301"/>
      <c r="W5" s="301"/>
      <c r="X5" s="301"/>
      <c r="Y5" s="301"/>
      <c r="Z5" s="301"/>
      <c r="AA5" s="301"/>
      <c r="AB5" s="301"/>
    </row>
    <row r="6" spans="1:28" ht="12.75" outlineLevel="1">
      <c r="A6" s="61" t="s">
        <v>269</v>
      </c>
      <c r="B6" s="62" t="s">
        <v>380</v>
      </c>
      <c r="C6" s="348">
        <v>828</v>
      </c>
      <c r="D6" s="349">
        <v>425</v>
      </c>
      <c r="E6" s="350">
        <v>403</v>
      </c>
      <c r="F6" s="348">
        <v>283</v>
      </c>
      <c r="G6" s="368">
        <v>149</v>
      </c>
      <c r="H6" s="372">
        <v>134</v>
      </c>
      <c r="I6" s="348">
        <v>274</v>
      </c>
      <c r="J6" s="368">
        <v>126</v>
      </c>
      <c r="K6" s="372">
        <v>148</v>
      </c>
      <c r="L6" s="348">
        <v>271</v>
      </c>
      <c r="M6" s="368">
        <v>150</v>
      </c>
      <c r="N6" s="372">
        <v>121</v>
      </c>
      <c r="P6" s="302"/>
      <c r="Q6" s="301"/>
      <c r="R6" s="301"/>
      <c r="S6" s="301"/>
      <c r="T6" s="301"/>
      <c r="U6" s="301"/>
      <c r="V6" s="301"/>
      <c r="W6" s="301"/>
      <c r="X6" s="301"/>
      <c r="Y6" s="301"/>
      <c r="Z6" s="301"/>
      <c r="AA6" s="301"/>
      <c r="AB6" s="301"/>
    </row>
    <row r="7" spans="1:28" ht="12.75" outlineLevel="1">
      <c r="A7" s="61" t="s">
        <v>269</v>
      </c>
      <c r="B7" s="62" t="s">
        <v>381</v>
      </c>
      <c r="C7" s="348">
        <v>765</v>
      </c>
      <c r="D7" s="349">
        <v>387</v>
      </c>
      <c r="E7" s="350">
        <v>378</v>
      </c>
      <c r="F7" s="348">
        <v>241</v>
      </c>
      <c r="G7" s="368">
        <v>132</v>
      </c>
      <c r="H7" s="372">
        <v>109</v>
      </c>
      <c r="I7" s="348">
        <v>264</v>
      </c>
      <c r="J7" s="368">
        <v>143</v>
      </c>
      <c r="K7" s="372">
        <v>121</v>
      </c>
      <c r="L7" s="348">
        <v>260</v>
      </c>
      <c r="M7" s="368">
        <v>112</v>
      </c>
      <c r="N7" s="372">
        <v>148</v>
      </c>
      <c r="P7" s="302"/>
      <c r="Q7" s="301"/>
      <c r="R7" s="301"/>
      <c r="S7" s="301"/>
      <c r="T7" s="301"/>
      <c r="U7" s="301"/>
      <c r="V7" s="301"/>
      <c r="W7" s="301"/>
      <c r="X7" s="301"/>
      <c r="Y7" s="301"/>
      <c r="Z7" s="301"/>
      <c r="AA7" s="301"/>
      <c r="AB7" s="301"/>
    </row>
    <row r="8" spans="1:28" ht="12.75" outlineLevel="1">
      <c r="A8" s="61" t="s">
        <v>269</v>
      </c>
      <c r="B8" s="62" t="s">
        <v>382</v>
      </c>
      <c r="C8" s="348">
        <v>528</v>
      </c>
      <c r="D8" s="349">
        <v>249</v>
      </c>
      <c r="E8" s="350">
        <v>279</v>
      </c>
      <c r="F8" s="348">
        <v>201</v>
      </c>
      <c r="G8" s="368">
        <v>76</v>
      </c>
      <c r="H8" s="372">
        <v>125</v>
      </c>
      <c r="I8" s="348">
        <v>185</v>
      </c>
      <c r="J8" s="368">
        <v>80</v>
      </c>
      <c r="K8" s="372">
        <v>105</v>
      </c>
      <c r="L8" s="348">
        <v>142</v>
      </c>
      <c r="M8" s="368">
        <v>93</v>
      </c>
      <c r="N8" s="372">
        <v>49</v>
      </c>
      <c r="P8" s="302"/>
      <c r="Q8" s="301"/>
      <c r="R8" s="301"/>
      <c r="S8" s="301"/>
      <c r="T8" s="301"/>
      <c r="U8" s="301"/>
      <c r="V8" s="301"/>
      <c r="W8" s="301"/>
      <c r="X8" s="301"/>
      <c r="Y8" s="301"/>
      <c r="Z8" s="301"/>
      <c r="AA8" s="301"/>
      <c r="AB8" s="301"/>
    </row>
    <row r="9" spans="1:28" ht="12.75" outlineLevel="1">
      <c r="A9" s="61" t="s">
        <v>269</v>
      </c>
      <c r="B9" s="62" t="s">
        <v>383</v>
      </c>
      <c r="C9" s="348">
        <v>733</v>
      </c>
      <c r="D9" s="349">
        <v>328</v>
      </c>
      <c r="E9" s="350">
        <v>405</v>
      </c>
      <c r="F9" s="348">
        <v>240</v>
      </c>
      <c r="G9" s="368">
        <v>105</v>
      </c>
      <c r="H9" s="372">
        <v>135</v>
      </c>
      <c r="I9" s="348">
        <v>239</v>
      </c>
      <c r="J9" s="368">
        <v>98</v>
      </c>
      <c r="K9" s="372">
        <v>141</v>
      </c>
      <c r="L9" s="348">
        <v>254</v>
      </c>
      <c r="M9" s="368">
        <v>125</v>
      </c>
      <c r="N9" s="372">
        <v>129</v>
      </c>
      <c r="P9" s="302"/>
      <c r="Q9" s="301"/>
      <c r="R9" s="301"/>
      <c r="S9" s="301"/>
      <c r="T9" s="301"/>
      <c r="U9" s="301"/>
      <c r="V9" s="301"/>
      <c r="W9" s="301"/>
      <c r="X9" s="301"/>
      <c r="Y9" s="301"/>
      <c r="Z9" s="301"/>
      <c r="AA9" s="301"/>
      <c r="AB9" s="301"/>
    </row>
    <row r="10" spans="1:28" ht="12.75" outlineLevel="1">
      <c r="A10" s="61" t="s">
        <v>269</v>
      </c>
      <c r="B10" s="62" t="s">
        <v>384</v>
      </c>
      <c r="C10" s="348">
        <v>911</v>
      </c>
      <c r="D10" s="349">
        <v>456</v>
      </c>
      <c r="E10" s="350">
        <v>455</v>
      </c>
      <c r="F10" s="348">
        <v>281</v>
      </c>
      <c r="G10" s="368">
        <v>133</v>
      </c>
      <c r="H10" s="372">
        <v>148</v>
      </c>
      <c r="I10" s="348">
        <v>316</v>
      </c>
      <c r="J10" s="368">
        <v>174</v>
      </c>
      <c r="K10" s="372">
        <v>142</v>
      </c>
      <c r="L10" s="348">
        <v>314</v>
      </c>
      <c r="M10" s="368">
        <v>149</v>
      </c>
      <c r="N10" s="372">
        <v>165</v>
      </c>
      <c r="P10" s="302"/>
      <c r="Q10" s="301"/>
      <c r="R10" s="301"/>
      <c r="S10" s="301"/>
      <c r="T10" s="301"/>
      <c r="U10" s="301"/>
      <c r="V10" s="301"/>
      <c r="W10" s="301"/>
      <c r="X10" s="301"/>
      <c r="Y10" s="301"/>
      <c r="Z10" s="301"/>
      <c r="AA10" s="301"/>
      <c r="AB10" s="301"/>
    </row>
    <row r="11" spans="1:28" ht="12.75" outlineLevel="1">
      <c r="A11" s="61" t="s">
        <v>269</v>
      </c>
      <c r="B11" s="62" t="s">
        <v>385</v>
      </c>
      <c r="C11" s="348">
        <v>956</v>
      </c>
      <c r="D11" s="349">
        <v>465</v>
      </c>
      <c r="E11" s="350">
        <v>491</v>
      </c>
      <c r="F11" s="348">
        <v>320</v>
      </c>
      <c r="G11" s="368">
        <v>149</v>
      </c>
      <c r="H11" s="372">
        <v>171</v>
      </c>
      <c r="I11" s="348">
        <v>320</v>
      </c>
      <c r="J11" s="368">
        <v>157</v>
      </c>
      <c r="K11" s="372">
        <v>163</v>
      </c>
      <c r="L11" s="348">
        <v>316</v>
      </c>
      <c r="M11" s="368">
        <v>159</v>
      </c>
      <c r="N11" s="372">
        <v>157</v>
      </c>
      <c r="P11" s="302"/>
      <c r="Q11" s="301"/>
      <c r="R11" s="301"/>
      <c r="S11" s="301"/>
      <c r="T11" s="301"/>
      <c r="U11" s="301"/>
      <c r="V11" s="301"/>
      <c r="W11" s="301"/>
      <c r="X11" s="301"/>
      <c r="Y11" s="301"/>
      <c r="Z11" s="301"/>
      <c r="AA11" s="301"/>
      <c r="AB11" s="301"/>
    </row>
    <row r="12" spans="1:28" ht="12.75" outlineLevel="1">
      <c r="A12" s="61" t="s">
        <v>269</v>
      </c>
      <c r="B12" s="62" t="s">
        <v>386</v>
      </c>
      <c r="C12" s="348">
        <v>872</v>
      </c>
      <c r="D12" s="349">
        <v>446</v>
      </c>
      <c r="E12" s="350">
        <v>426</v>
      </c>
      <c r="F12" s="348">
        <v>280</v>
      </c>
      <c r="G12" s="368">
        <v>152</v>
      </c>
      <c r="H12" s="372">
        <v>128</v>
      </c>
      <c r="I12" s="348">
        <v>273</v>
      </c>
      <c r="J12" s="368">
        <v>130</v>
      </c>
      <c r="K12" s="372">
        <v>143</v>
      </c>
      <c r="L12" s="348">
        <v>319</v>
      </c>
      <c r="M12" s="368">
        <v>164</v>
      </c>
      <c r="N12" s="372">
        <v>155</v>
      </c>
      <c r="P12" s="302"/>
      <c r="Q12" s="301"/>
      <c r="R12" s="301"/>
      <c r="S12" s="301"/>
      <c r="T12" s="301"/>
      <c r="U12" s="301"/>
      <c r="V12" s="301"/>
      <c r="W12" s="301"/>
      <c r="X12" s="301"/>
      <c r="Y12" s="301"/>
      <c r="Z12" s="301"/>
      <c r="AA12" s="301"/>
      <c r="AB12" s="301"/>
    </row>
    <row r="13" spans="1:28" ht="12.75" outlineLevel="1">
      <c r="A13" s="61" t="s">
        <v>269</v>
      </c>
      <c r="B13" s="62" t="s">
        <v>387</v>
      </c>
      <c r="C13" s="348">
        <v>168</v>
      </c>
      <c r="D13" s="349">
        <v>104</v>
      </c>
      <c r="E13" s="350">
        <v>64</v>
      </c>
      <c r="F13" s="348">
        <v>55</v>
      </c>
      <c r="G13" s="368">
        <v>29</v>
      </c>
      <c r="H13" s="372">
        <v>26</v>
      </c>
      <c r="I13" s="348">
        <v>55</v>
      </c>
      <c r="J13" s="368">
        <v>36</v>
      </c>
      <c r="K13" s="372">
        <v>19</v>
      </c>
      <c r="L13" s="348">
        <v>58</v>
      </c>
      <c r="M13" s="368">
        <v>39</v>
      </c>
      <c r="N13" s="372">
        <v>19</v>
      </c>
      <c r="P13" s="302"/>
      <c r="Q13" s="301"/>
      <c r="R13" s="301"/>
      <c r="S13" s="301"/>
      <c r="T13" s="301"/>
      <c r="U13" s="301"/>
      <c r="V13" s="301"/>
      <c r="W13" s="301"/>
      <c r="X13" s="301"/>
      <c r="Y13" s="301"/>
      <c r="Z13" s="301"/>
      <c r="AA13" s="301"/>
      <c r="AB13" s="301"/>
    </row>
    <row r="14" spans="1:28" ht="12.75" outlineLevel="1">
      <c r="A14" s="61" t="s">
        <v>269</v>
      </c>
      <c r="B14" s="62" t="s">
        <v>388</v>
      </c>
      <c r="C14" s="348">
        <v>1050</v>
      </c>
      <c r="D14" s="349">
        <v>497</v>
      </c>
      <c r="E14" s="350">
        <v>553</v>
      </c>
      <c r="F14" s="348">
        <v>341</v>
      </c>
      <c r="G14" s="368">
        <v>163</v>
      </c>
      <c r="H14" s="372">
        <v>178</v>
      </c>
      <c r="I14" s="348">
        <v>353</v>
      </c>
      <c r="J14" s="368">
        <v>181</v>
      </c>
      <c r="K14" s="372">
        <v>172</v>
      </c>
      <c r="L14" s="348">
        <v>356</v>
      </c>
      <c r="M14" s="368">
        <v>153</v>
      </c>
      <c r="N14" s="372">
        <v>203</v>
      </c>
      <c r="P14" s="300"/>
      <c r="Q14" s="301"/>
      <c r="R14" s="301"/>
      <c r="S14" s="301"/>
      <c r="T14" s="301"/>
      <c r="U14" s="301"/>
      <c r="V14" s="301"/>
      <c r="W14" s="301"/>
      <c r="X14" s="301"/>
      <c r="Y14" s="301"/>
      <c r="Z14" s="301"/>
      <c r="AA14" s="301"/>
      <c r="AB14" s="301"/>
    </row>
    <row r="15" spans="1:28" ht="12.75" outlineLevel="1">
      <c r="A15" s="61" t="s">
        <v>269</v>
      </c>
      <c r="B15" s="62" t="s">
        <v>389</v>
      </c>
      <c r="C15" s="348">
        <v>870</v>
      </c>
      <c r="D15" s="349">
        <v>434</v>
      </c>
      <c r="E15" s="350">
        <v>436</v>
      </c>
      <c r="F15" s="348">
        <v>280</v>
      </c>
      <c r="G15" s="368">
        <v>139</v>
      </c>
      <c r="H15" s="372">
        <v>141</v>
      </c>
      <c r="I15" s="348">
        <v>278</v>
      </c>
      <c r="J15" s="368">
        <v>136</v>
      </c>
      <c r="K15" s="372">
        <v>142</v>
      </c>
      <c r="L15" s="348">
        <v>312</v>
      </c>
      <c r="M15" s="368">
        <v>159</v>
      </c>
      <c r="N15" s="372">
        <v>153</v>
      </c>
      <c r="P15" s="300"/>
      <c r="Q15" s="301"/>
      <c r="R15" s="301"/>
      <c r="S15" s="301"/>
      <c r="T15" s="301"/>
      <c r="U15" s="301"/>
      <c r="V15" s="301"/>
      <c r="W15" s="301"/>
      <c r="X15" s="301"/>
      <c r="Y15" s="301"/>
      <c r="Z15" s="301"/>
      <c r="AA15" s="301"/>
      <c r="AB15" s="301"/>
    </row>
    <row r="16" spans="1:28" ht="12.75" outlineLevel="1">
      <c r="A16" s="61" t="s">
        <v>269</v>
      </c>
      <c r="B16" s="62" t="s">
        <v>390</v>
      </c>
      <c r="C16" s="348">
        <v>1063</v>
      </c>
      <c r="D16" s="349">
        <v>574</v>
      </c>
      <c r="E16" s="350">
        <v>489</v>
      </c>
      <c r="F16" s="348">
        <v>360</v>
      </c>
      <c r="G16" s="368">
        <v>198</v>
      </c>
      <c r="H16" s="372">
        <v>162</v>
      </c>
      <c r="I16" s="348">
        <v>356</v>
      </c>
      <c r="J16" s="368">
        <v>190</v>
      </c>
      <c r="K16" s="372">
        <v>166</v>
      </c>
      <c r="L16" s="348">
        <v>347</v>
      </c>
      <c r="M16" s="368">
        <v>186</v>
      </c>
      <c r="N16" s="372">
        <v>161</v>
      </c>
      <c r="P16" s="300"/>
      <c r="Q16" s="301"/>
      <c r="R16" s="301"/>
      <c r="S16" s="301"/>
      <c r="T16" s="301"/>
      <c r="U16" s="301"/>
      <c r="V16" s="301"/>
      <c r="W16" s="301"/>
      <c r="X16" s="301"/>
      <c r="Y16" s="301"/>
      <c r="Z16" s="301"/>
      <c r="AA16" s="301"/>
      <c r="AB16" s="301"/>
    </row>
    <row r="17" spans="1:28" ht="12.75" outlineLevel="1">
      <c r="A17" s="61" t="s">
        <v>269</v>
      </c>
      <c r="B17" s="62" t="s">
        <v>391</v>
      </c>
      <c r="C17" s="348">
        <v>660</v>
      </c>
      <c r="D17" s="349">
        <v>361</v>
      </c>
      <c r="E17" s="350">
        <v>299</v>
      </c>
      <c r="F17" s="348">
        <v>223</v>
      </c>
      <c r="G17" s="368">
        <v>126</v>
      </c>
      <c r="H17" s="372">
        <v>97</v>
      </c>
      <c r="I17" s="348">
        <v>224</v>
      </c>
      <c r="J17" s="368">
        <v>127</v>
      </c>
      <c r="K17" s="372">
        <v>97</v>
      </c>
      <c r="L17" s="348">
        <v>213</v>
      </c>
      <c r="M17" s="368">
        <v>108</v>
      </c>
      <c r="N17" s="372">
        <v>105</v>
      </c>
      <c r="P17" s="300"/>
      <c r="Q17" s="301"/>
      <c r="R17" s="301"/>
      <c r="S17" s="301"/>
      <c r="T17" s="301"/>
      <c r="U17" s="301"/>
      <c r="V17" s="301"/>
      <c r="W17" s="301"/>
      <c r="X17" s="301"/>
      <c r="Y17" s="301"/>
      <c r="Z17" s="301"/>
      <c r="AA17" s="301"/>
      <c r="AB17" s="301"/>
    </row>
    <row r="18" spans="1:28" ht="12.75" outlineLevel="1">
      <c r="A18" s="61" t="s">
        <v>269</v>
      </c>
      <c r="B18" s="62" t="s">
        <v>392</v>
      </c>
      <c r="C18" s="348">
        <v>518</v>
      </c>
      <c r="D18" s="349">
        <v>307</v>
      </c>
      <c r="E18" s="350">
        <v>211</v>
      </c>
      <c r="F18" s="348">
        <v>153</v>
      </c>
      <c r="G18" s="368">
        <v>95</v>
      </c>
      <c r="H18" s="372">
        <v>58</v>
      </c>
      <c r="I18" s="348">
        <v>186</v>
      </c>
      <c r="J18" s="368">
        <v>105</v>
      </c>
      <c r="K18" s="372">
        <v>81</v>
      </c>
      <c r="L18" s="348">
        <v>179</v>
      </c>
      <c r="M18" s="368">
        <v>107</v>
      </c>
      <c r="N18" s="372">
        <v>72</v>
      </c>
      <c r="P18" s="300"/>
      <c r="Q18" s="301"/>
      <c r="R18" s="301"/>
      <c r="S18" s="301"/>
      <c r="T18" s="301"/>
      <c r="U18" s="301"/>
      <c r="V18" s="301"/>
      <c r="W18" s="301"/>
      <c r="X18" s="301"/>
      <c r="Y18" s="301"/>
      <c r="Z18" s="301"/>
      <c r="AA18" s="301"/>
      <c r="AB18" s="301"/>
    </row>
    <row r="19" spans="1:14" ht="12.75" outlineLevel="1">
      <c r="A19" s="61" t="s">
        <v>269</v>
      </c>
      <c r="B19" s="62" t="s">
        <v>393</v>
      </c>
      <c r="C19" s="348">
        <v>860</v>
      </c>
      <c r="D19" s="349">
        <v>430</v>
      </c>
      <c r="E19" s="350">
        <v>430</v>
      </c>
      <c r="F19" s="348">
        <v>297</v>
      </c>
      <c r="G19" s="368">
        <v>161</v>
      </c>
      <c r="H19" s="372">
        <v>136</v>
      </c>
      <c r="I19" s="348">
        <v>279</v>
      </c>
      <c r="J19" s="368">
        <v>134</v>
      </c>
      <c r="K19" s="372">
        <v>145</v>
      </c>
      <c r="L19" s="348">
        <v>284</v>
      </c>
      <c r="M19" s="368">
        <v>135</v>
      </c>
      <c r="N19" s="372">
        <v>149</v>
      </c>
    </row>
    <row r="20" spans="1:28" ht="12.75" outlineLevel="1">
      <c r="A20" s="61" t="s">
        <v>269</v>
      </c>
      <c r="B20" s="62" t="s">
        <v>394</v>
      </c>
      <c r="C20" s="348">
        <v>596</v>
      </c>
      <c r="D20" s="349">
        <v>285</v>
      </c>
      <c r="E20" s="350">
        <v>311</v>
      </c>
      <c r="F20" s="348">
        <v>201</v>
      </c>
      <c r="G20" s="368">
        <v>90</v>
      </c>
      <c r="H20" s="372">
        <v>111</v>
      </c>
      <c r="I20" s="348">
        <v>197</v>
      </c>
      <c r="J20" s="368">
        <v>106</v>
      </c>
      <c r="K20" s="372">
        <v>91</v>
      </c>
      <c r="L20" s="348">
        <v>198</v>
      </c>
      <c r="M20" s="368">
        <v>89</v>
      </c>
      <c r="N20" s="372">
        <v>109</v>
      </c>
      <c r="P20" s="300"/>
      <c r="Q20" s="301"/>
      <c r="R20" s="301"/>
      <c r="S20" s="301"/>
      <c r="T20" s="301"/>
      <c r="U20" s="301"/>
      <c r="V20" s="301"/>
      <c r="W20" s="301"/>
      <c r="X20" s="301"/>
      <c r="Y20" s="301"/>
      <c r="Z20" s="301"/>
      <c r="AA20" s="301"/>
      <c r="AB20" s="301"/>
    </row>
    <row r="21" spans="1:28" ht="12.75" outlineLevel="1">
      <c r="A21" s="61" t="s">
        <v>269</v>
      </c>
      <c r="B21" s="62" t="s">
        <v>395</v>
      </c>
      <c r="C21" s="348">
        <v>677</v>
      </c>
      <c r="D21" s="349">
        <v>412</v>
      </c>
      <c r="E21" s="350">
        <v>265</v>
      </c>
      <c r="F21" s="348">
        <v>207</v>
      </c>
      <c r="G21" s="368">
        <v>120</v>
      </c>
      <c r="H21" s="372">
        <v>87</v>
      </c>
      <c r="I21" s="348">
        <v>237</v>
      </c>
      <c r="J21" s="368">
        <v>140</v>
      </c>
      <c r="K21" s="372">
        <v>97</v>
      </c>
      <c r="L21" s="348">
        <v>233</v>
      </c>
      <c r="M21" s="368">
        <v>152</v>
      </c>
      <c r="N21" s="372">
        <v>81</v>
      </c>
      <c r="P21" s="300"/>
      <c r="Q21" s="301"/>
      <c r="R21" s="301"/>
      <c r="S21" s="301"/>
      <c r="T21" s="301"/>
      <c r="U21" s="301"/>
      <c r="V21" s="301"/>
      <c r="W21" s="301"/>
      <c r="X21" s="301"/>
      <c r="Y21" s="301"/>
      <c r="Z21" s="301"/>
      <c r="AA21" s="301"/>
      <c r="AB21" s="301"/>
    </row>
    <row r="22" spans="1:28" ht="12.75" outlineLevel="1">
      <c r="A22" s="61" t="s">
        <v>269</v>
      </c>
      <c r="B22" s="62" t="s">
        <v>396</v>
      </c>
      <c r="C22" s="348">
        <v>559</v>
      </c>
      <c r="D22" s="349">
        <v>226</v>
      </c>
      <c r="E22" s="350">
        <v>333</v>
      </c>
      <c r="F22" s="348">
        <v>181</v>
      </c>
      <c r="G22" s="368">
        <v>88</v>
      </c>
      <c r="H22" s="372">
        <v>93</v>
      </c>
      <c r="I22" s="348">
        <v>190</v>
      </c>
      <c r="J22" s="368">
        <v>77</v>
      </c>
      <c r="K22" s="372">
        <v>113</v>
      </c>
      <c r="L22" s="348">
        <v>188</v>
      </c>
      <c r="M22" s="368">
        <v>61</v>
      </c>
      <c r="N22" s="372">
        <v>127</v>
      </c>
      <c r="P22" s="300"/>
      <c r="Q22" s="301"/>
      <c r="R22" s="301"/>
      <c r="S22" s="301"/>
      <c r="T22" s="301"/>
      <c r="U22" s="301"/>
      <c r="V22" s="301"/>
      <c r="W22" s="301"/>
      <c r="X22" s="301"/>
      <c r="Y22" s="301"/>
      <c r="Z22" s="301"/>
      <c r="AA22" s="301"/>
      <c r="AB22" s="301"/>
    </row>
    <row r="23" spans="1:28" ht="12.75" outlineLevel="1">
      <c r="A23" s="61" t="s">
        <v>269</v>
      </c>
      <c r="B23" s="62" t="s">
        <v>397</v>
      </c>
      <c r="C23" s="348">
        <v>822</v>
      </c>
      <c r="D23" s="349">
        <v>367</v>
      </c>
      <c r="E23" s="350">
        <v>455</v>
      </c>
      <c r="F23" s="348">
        <v>278</v>
      </c>
      <c r="G23" s="368">
        <v>117</v>
      </c>
      <c r="H23" s="372">
        <v>161</v>
      </c>
      <c r="I23" s="348">
        <v>277</v>
      </c>
      <c r="J23" s="368">
        <v>123</v>
      </c>
      <c r="K23" s="372">
        <v>154</v>
      </c>
      <c r="L23" s="348">
        <v>267</v>
      </c>
      <c r="M23" s="368">
        <v>127</v>
      </c>
      <c r="N23" s="372">
        <v>140</v>
      </c>
      <c r="P23" s="300"/>
      <c r="Q23" s="301"/>
      <c r="R23" s="301"/>
      <c r="S23" s="301"/>
      <c r="T23" s="301"/>
      <c r="U23" s="301"/>
      <c r="V23" s="301"/>
      <c r="W23" s="301"/>
      <c r="X23" s="301"/>
      <c r="Y23" s="301"/>
      <c r="Z23" s="301"/>
      <c r="AA23" s="301"/>
      <c r="AB23" s="301"/>
    </row>
    <row r="24" spans="1:28" ht="12.75" outlineLevel="1">
      <c r="A24" s="61" t="s">
        <v>269</v>
      </c>
      <c r="B24" s="62" t="s">
        <v>398</v>
      </c>
      <c r="C24" s="348">
        <v>832</v>
      </c>
      <c r="D24" s="349">
        <v>429</v>
      </c>
      <c r="E24" s="350">
        <v>403</v>
      </c>
      <c r="F24" s="348">
        <v>280</v>
      </c>
      <c r="G24" s="368">
        <v>143</v>
      </c>
      <c r="H24" s="372">
        <v>137</v>
      </c>
      <c r="I24" s="348">
        <v>276</v>
      </c>
      <c r="J24" s="368">
        <v>134</v>
      </c>
      <c r="K24" s="372">
        <v>142</v>
      </c>
      <c r="L24" s="348">
        <v>276</v>
      </c>
      <c r="M24" s="368">
        <v>152</v>
      </c>
      <c r="N24" s="372">
        <v>124</v>
      </c>
      <c r="P24" s="300"/>
      <c r="Q24" s="301"/>
      <c r="R24" s="301"/>
      <c r="S24" s="301"/>
      <c r="T24" s="301"/>
      <c r="U24" s="301"/>
      <c r="V24" s="301"/>
      <c r="W24" s="301"/>
      <c r="X24" s="301"/>
      <c r="Y24" s="301"/>
      <c r="Z24" s="301"/>
      <c r="AA24" s="301"/>
      <c r="AB24" s="301"/>
    </row>
    <row r="25" spans="1:28" ht="12.75" outlineLevel="1">
      <c r="A25" s="61" t="s">
        <v>269</v>
      </c>
      <c r="B25" s="62" t="s">
        <v>399</v>
      </c>
      <c r="C25" s="348">
        <v>707</v>
      </c>
      <c r="D25" s="349">
        <v>272</v>
      </c>
      <c r="E25" s="350">
        <v>435</v>
      </c>
      <c r="F25" s="348">
        <v>240</v>
      </c>
      <c r="G25" s="368">
        <v>93</v>
      </c>
      <c r="H25" s="372">
        <v>147</v>
      </c>
      <c r="I25" s="348">
        <v>237</v>
      </c>
      <c r="J25" s="368">
        <v>89</v>
      </c>
      <c r="K25" s="372">
        <v>148</v>
      </c>
      <c r="L25" s="348">
        <v>230</v>
      </c>
      <c r="M25" s="368">
        <v>90</v>
      </c>
      <c r="N25" s="372">
        <v>140</v>
      </c>
      <c r="P25" s="300"/>
      <c r="Q25" s="301"/>
      <c r="R25" s="301"/>
      <c r="S25" s="301"/>
      <c r="T25" s="301"/>
      <c r="U25" s="301"/>
      <c r="V25" s="301"/>
      <c r="W25" s="301"/>
      <c r="X25" s="301"/>
      <c r="Y25" s="301"/>
      <c r="Z25" s="301"/>
      <c r="AA25" s="301"/>
      <c r="AB25" s="301"/>
    </row>
    <row r="26" spans="1:28" ht="12.75" outlineLevel="1">
      <c r="A26" s="61" t="s">
        <v>269</v>
      </c>
      <c r="B26" s="62" t="s">
        <v>400</v>
      </c>
      <c r="C26" s="348">
        <v>883</v>
      </c>
      <c r="D26" s="349">
        <v>474</v>
      </c>
      <c r="E26" s="350">
        <v>409</v>
      </c>
      <c r="F26" s="348">
        <v>280</v>
      </c>
      <c r="G26" s="368">
        <v>155</v>
      </c>
      <c r="H26" s="372">
        <v>125</v>
      </c>
      <c r="I26" s="348">
        <v>307</v>
      </c>
      <c r="J26" s="368">
        <v>178</v>
      </c>
      <c r="K26" s="372">
        <v>129</v>
      </c>
      <c r="L26" s="348">
        <v>296</v>
      </c>
      <c r="M26" s="368">
        <v>141</v>
      </c>
      <c r="N26" s="372">
        <v>155</v>
      </c>
      <c r="P26" s="300"/>
      <c r="Q26" s="301"/>
      <c r="R26" s="301"/>
      <c r="S26" s="301"/>
      <c r="T26" s="301"/>
      <c r="U26" s="301"/>
      <c r="V26" s="301"/>
      <c r="W26" s="301"/>
      <c r="X26" s="301"/>
      <c r="Y26" s="301"/>
      <c r="Z26" s="301"/>
      <c r="AA26" s="301"/>
      <c r="AB26" s="301"/>
    </row>
    <row r="27" spans="1:28" ht="12.75" outlineLevel="1">
      <c r="A27" s="61" t="s">
        <v>269</v>
      </c>
      <c r="B27" s="62" t="s">
        <v>401</v>
      </c>
      <c r="C27" s="348">
        <v>910</v>
      </c>
      <c r="D27" s="349">
        <v>437</v>
      </c>
      <c r="E27" s="350">
        <v>473</v>
      </c>
      <c r="F27" s="348">
        <v>292</v>
      </c>
      <c r="G27" s="368">
        <v>150</v>
      </c>
      <c r="H27" s="372">
        <v>142</v>
      </c>
      <c r="I27" s="348">
        <v>311</v>
      </c>
      <c r="J27" s="368">
        <v>136</v>
      </c>
      <c r="K27" s="372">
        <v>175</v>
      </c>
      <c r="L27" s="348">
        <v>307</v>
      </c>
      <c r="M27" s="368">
        <v>151</v>
      </c>
      <c r="N27" s="372">
        <v>156</v>
      </c>
      <c r="P27" s="300"/>
      <c r="Q27" s="301"/>
      <c r="R27" s="301"/>
      <c r="S27" s="301"/>
      <c r="T27" s="301"/>
      <c r="U27" s="301"/>
      <c r="V27" s="301"/>
      <c r="W27" s="301"/>
      <c r="X27" s="301"/>
      <c r="Y27" s="301"/>
      <c r="Z27" s="301"/>
      <c r="AA27" s="301"/>
      <c r="AB27" s="301"/>
    </row>
    <row r="28" spans="1:28" ht="12.75" outlineLevel="1">
      <c r="A28" s="61" t="s">
        <v>269</v>
      </c>
      <c r="B28" s="62" t="s">
        <v>402</v>
      </c>
      <c r="C28" s="348">
        <v>389</v>
      </c>
      <c r="D28" s="349">
        <v>206</v>
      </c>
      <c r="E28" s="350">
        <v>183</v>
      </c>
      <c r="F28" s="348">
        <v>116</v>
      </c>
      <c r="G28" s="368">
        <v>59</v>
      </c>
      <c r="H28" s="372">
        <v>57</v>
      </c>
      <c r="I28" s="348">
        <v>127</v>
      </c>
      <c r="J28" s="368">
        <v>68</v>
      </c>
      <c r="K28" s="372">
        <v>59</v>
      </c>
      <c r="L28" s="348">
        <v>146</v>
      </c>
      <c r="M28" s="368">
        <v>79</v>
      </c>
      <c r="N28" s="372">
        <v>67</v>
      </c>
      <c r="P28" s="300"/>
      <c r="Q28" s="301"/>
      <c r="R28" s="301"/>
      <c r="S28" s="301"/>
      <c r="T28" s="301"/>
      <c r="U28" s="301"/>
      <c r="V28" s="301"/>
      <c r="W28" s="301"/>
      <c r="X28" s="301"/>
      <c r="Y28" s="301"/>
      <c r="Z28" s="301"/>
      <c r="AA28" s="301"/>
      <c r="AB28" s="301"/>
    </row>
    <row r="29" spans="1:14" ht="12.75" outlineLevel="1">
      <c r="A29" s="61" t="s">
        <v>269</v>
      </c>
      <c r="B29" s="62" t="s">
        <v>563</v>
      </c>
      <c r="C29" s="348">
        <v>118</v>
      </c>
      <c r="D29" s="349">
        <v>45</v>
      </c>
      <c r="E29" s="350">
        <v>73</v>
      </c>
      <c r="F29" s="348">
        <v>39</v>
      </c>
      <c r="G29" s="368">
        <v>13</v>
      </c>
      <c r="H29" s="372">
        <v>26</v>
      </c>
      <c r="I29" s="348">
        <v>39</v>
      </c>
      <c r="J29" s="368">
        <v>15</v>
      </c>
      <c r="K29" s="372">
        <v>24</v>
      </c>
      <c r="L29" s="348">
        <v>40</v>
      </c>
      <c r="M29" s="368">
        <v>17</v>
      </c>
      <c r="N29" s="372">
        <v>23</v>
      </c>
    </row>
    <row r="30" spans="1:28" ht="12.75" outlineLevel="1">
      <c r="A30" s="61" t="s">
        <v>269</v>
      </c>
      <c r="B30" s="62" t="s">
        <v>403</v>
      </c>
      <c r="C30" s="348">
        <v>805</v>
      </c>
      <c r="D30" s="349">
        <v>371</v>
      </c>
      <c r="E30" s="350">
        <v>434</v>
      </c>
      <c r="F30" s="348">
        <v>262</v>
      </c>
      <c r="G30" s="368">
        <v>131</v>
      </c>
      <c r="H30" s="372">
        <v>131</v>
      </c>
      <c r="I30" s="348">
        <v>275</v>
      </c>
      <c r="J30" s="368">
        <v>113</v>
      </c>
      <c r="K30" s="372">
        <v>162</v>
      </c>
      <c r="L30" s="348">
        <v>268</v>
      </c>
      <c r="M30" s="368">
        <v>127</v>
      </c>
      <c r="N30" s="372">
        <v>141</v>
      </c>
      <c r="P30" s="300"/>
      <c r="Q30" s="301"/>
      <c r="R30" s="301"/>
      <c r="S30" s="301"/>
      <c r="T30" s="301"/>
      <c r="U30" s="301"/>
      <c r="V30" s="301"/>
      <c r="W30" s="301"/>
      <c r="X30" s="301"/>
      <c r="Y30" s="301"/>
      <c r="Z30" s="301"/>
      <c r="AA30" s="301"/>
      <c r="AB30" s="301"/>
    </row>
    <row r="31" spans="1:28" ht="12.75" outlineLevel="1">
      <c r="A31" s="61" t="s">
        <v>269</v>
      </c>
      <c r="B31" s="62" t="s">
        <v>404</v>
      </c>
      <c r="C31" s="348">
        <v>874</v>
      </c>
      <c r="D31" s="349">
        <v>558</v>
      </c>
      <c r="E31" s="350">
        <v>316</v>
      </c>
      <c r="F31" s="348">
        <v>304</v>
      </c>
      <c r="G31" s="368">
        <v>186</v>
      </c>
      <c r="H31" s="372">
        <v>118</v>
      </c>
      <c r="I31" s="348">
        <v>300</v>
      </c>
      <c r="J31" s="368">
        <v>191</v>
      </c>
      <c r="K31" s="372">
        <v>109</v>
      </c>
      <c r="L31" s="348">
        <v>270</v>
      </c>
      <c r="M31" s="368">
        <v>181</v>
      </c>
      <c r="N31" s="372">
        <v>89</v>
      </c>
      <c r="P31" s="300"/>
      <c r="Q31" s="301"/>
      <c r="R31" s="301"/>
      <c r="S31" s="301"/>
      <c r="T31" s="301"/>
      <c r="U31" s="301"/>
      <c r="V31" s="301"/>
      <c r="W31" s="301"/>
      <c r="X31" s="301"/>
      <c r="Y31" s="301"/>
      <c r="Z31" s="301"/>
      <c r="AA31" s="301"/>
      <c r="AB31" s="301"/>
    </row>
    <row r="32" spans="1:28" ht="12.75" outlineLevel="1">
      <c r="A32" s="61" t="s">
        <v>269</v>
      </c>
      <c r="B32" s="62" t="s">
        <v>405</v>
      </c>
      <c r="C32" s="348">
        <v>666</v>
      </c>
      <c r="D32" s="349">
        <v>373</v>
      </c>
      <c r="E32" s="350">
        <v>293</v>
      </c>
      <c r="F32" s="348">
        <v>201</v>
      </c>
      <c r="G32" s="368">
        <v>107</v>
      </c>
      <c r="H32" s="372">
        <v>94</v>
      </c>
      <c r="I32" s="348">
        <v>228</v>
      </c>
      <c r="J32" s="368">
        <v>128</v>
      </c>
      <c r="K32" s="372">
        <v>100</v>
      </c>
      <c r="L32" s="348">
        <v>237</v>
      </c>
      <c r="M32" s="368">
        <v>138</v>
      </c>
      <c r="N32" s="372">
        <v>99</v>
      </c>
      <c r="P32" s="300"/>
      <c r="Q32" s="301"/>
      <c r="R32" s="301"/>
      <c r="S32" s="301"/>
      <c r="T32" s="301"/>
      <c r="U32" s="301"/>
      <c r="V32" s="301"/>
      <c r="W32" s="301"/>
      <c r="X32" s="301"/>
      <c r="Y32" s="301"/>
      <c r="Z32" s="301"/>
      <c r="AA32" s="301"/>
      <c r="AB32" s="301"/>
    </row>
    <row r="33" spans="1:28" ht="12.75" outlineLevel="1">
      <c r="A33" s="61" t="s">
        <v>269</v>
      </c>
      <c r="B33" s="62" t="s">
        <v>406</v>
      </c>
      <c r="C33" s="348">
        <v>906</v>
      </c>
      <c r="D33" s="349">
        <v>453</v>
      </c>
      <c r="E33" s="350">
        <v>453</v>
      </c>
      <c r="F33" s="348">
        <v>282</v>
      </c>
      <c r="G33" s="368">
        <v>136</v>
      </c>
      <c r="H33" s="372">
        <v>146</v>
      </c>
      <c r="I33" s="348">
        <v>312</v>
      </c>
      <c r="J33" s="368">
        <v>162</v>
      </c>
      <c r="K33" s="372">
        <v>150</v>
      </c>
      <c r="L33" s="348">
        <v>312</v>
      </c>
      <c r="M33" s="368">
        <v>155</v>
      </c>
      <c r="N33" s="372">
        <v>157</v>
      </c>
      <c r="P33" s="300"/>
      <c r="Q33" s="301"/>
      <c r="R33" s="301"/>
      <c r="S33" s="301"/>
      <c r="T33" s="301"/>
      <c r="U33" s="301"/>
      <c r="V33" s="301"/>
      <c r="W33" s="301"/>
      <c r="X33" s="301"/>
      <c r="Y33" s="301"/>
      <c r="Z33" s="301"/>
      <c r="AA33" s="301"/>
      <c r="AB33" s="301"/>
    </row>
    <row r="34" spans="1:28" ht="12.75" outlineLevel="1">
      <c r="A34" s="61" t="s">
        <v>269</v>
      </c>
      <c r="B34" s="62" t="s">
        <v>407</v>
      </c>
      <c r="C34" s="348">
        <v>756</v>
      </c>
      <c r="D34" s="349">
        <v>339</v>
      </c>
      <c r="E34" s="350">
        <v>417</v>
      </c>
      <c r="F34" s="348">
        <v>255</v>
      </c>
      <c r="G34" s="368">
        <v>113</v>
      </c>
      <c r="H34" s="372">
        <v>142</v>
      </c>
      <c r="I34" s="348">
        <v>248</v>
      </c>
      <c r="J34" s="368">
        <v>111</v>
      </c>
      <c r="K34" s="372">
        <v>137</v>
      </c>
      <c r="L34" s="348">
        <v>253</v>
      </c>
      <c r="M34" s="368">
        <v>115</v>
      </c>
      <c r="N34" s="372">
        <v>138</v>
      </c>
      <c r="P34" s="300"/>
      <c r="Q34" s="301"/>
      <c r="R34" s="301"/>
      <c r="S34" s="301"/>
      <c r="T34" s="301"/>
      <c r="U34" s="301"/>
      <c r="V34" s="301"/>
      <c r="W34" s="301"/>
      <c r="X34" s="301"/>
      <c r="Y34" s="301"/>
      <c r="Z34" s="301"/>
      <c r="AA34" s="301"/>
      <c r="AB34" s="301"/>
    </row>
    <row r="35" spans="1:14" ht="12.75" outlineLevel="1">
      <c r="A35" s="61" t="s">
        <v>269</v>
      </c>
      <c r="B35" s="62" t="s">
        <v>408</v>
      </c>
      <c r="C35" s="348">
        <v>456</v>
      </c>
      <c r="D35" s="349">
        <v>265</v>
      </c>
      <c r="E35" s="350">
        <v>191</v>
      </c>
      <c r="F35" s="348">
        <v>137</v>
      </c>
      <c r="G35" s="368">
        <v>69</v>
      </c>
      <c r="H35" s="372">
        <v>68</v>
      </c>
      <c r="I35" s="348">
        <v>168</v>
      </c>
      <c r="J35" s="368">
        <v>102</v>
      </c>
      <c r="K35" s="372">
        <v>66</v>
      </c>
      <c r="L35" s="348">
        <v>151</v>
      </c>
      <c r="M35" s="368">
        <v>94</v>
      </c>
      <c r="N35" s="372">
        <v>57</v>
      </c>
    </row>
    <row r="36" spans="1:28" ht="12.75" outlineLevel="1">
      <c r="A36" s="61" t="s">
        <v>269</v>
      </c>
      <c r="B36" s="62" t="s">
        <v>409</v>
      </c>
      <c r="C36" s="348">
        <v>404</v>
      </c>
      <c r="D36" s="349">
        <v>186</v>
      </c>
      <c r="E36" s="350">
        <v>218</v>
      </c>
      <c r="F36" s="348">
        <v>131</v>
      </c>
      <c r="G36" s="368">
        <v>66</v>
      </c>
      <c r="H36" s="372">
        <v>65</v>
      </c>
      <c r="I36" s="348">
        <v>143</v>
      </c>
      <c r="J36" s="368">
        <v>65</v>
      </c>
      <c r="K36" s="372">
        <v>78</v>
      </c>
      <c r="L36" s="348">
        <v>130</v>
      </c>
      <c r="M36" s="368">
        <v>55</v>
      </c>
      <c r="N36" s="372">
        <v>75</v>
      </c>
      <c r="P36" s="300"/>
      <c r="Q36" s="301"/>
      <c r="R36" s="301"/>
      <c r="S36" s="301"/>
      <c r="T36" s="301"/>
      <c r="U36" s="301"/>
      <c r="V36" s="301"/>
      <c r="W36" s="301"/>
      <c r="X36" s="301"/>
      <c r="Y36" s="301"/>
      <c r="Z36" s="301"/>
      <c r="AA36" s="301"/>
      <c r="AB36" s="301"/>
    </row>
    <row r="37" spans="1:14" ht="12.75" outlineLevel="1">
      <c r="A37" s="61" t="s">
        <v>269</v>
      </c>
      <c r="B37" s="62" t="s">
        <v>410</v>
      </c>
      <c r="C37" s="348">
        <v>212</v>
      </c>
      <c r="D37" s="349">
        <v>168</v>
      </c>
      <c r="E37" s="350">
        <v>44</v>
      </c>
      <c r="F37" s="348">
        <v>88</v>
      </c>
      <c r="G37" s="368">
        <v>73</v>
      </c>
      <c r="H37" s="372">
        <v>15</v>
      </c>
      <c r="I37" s="348">
        <v>63</v>
      </c>
      <c r="J37" s="368">
        <v>47</v>
      </c>
      <c r="K37" s="372">
        <v>16</v>
      </c>
      <c r="L37" s="348">
        <v>61</v>
      </c>
      <c r="M37" s="368">
        <v>48</v>
      </c>
      <c r="N37" s="372">
        <v>13</v>
      </c>
    </row>
    <row r="38" spans="1:28" ht="12.75" outlineLevel="1">
      <c r="A38" s="61" t="s">
        <v>269</v>
      </c>
      <c r="B38" s="62" t="s">
        <v>411</v>
      </c>
      <c r="C38" s="348">
        <v>172</v>
      </c>
      <c r="D38" s="349">
        <v>106</v>
      </c>
      <c r="E38" s="350">
        <v>66</v>
      </c>
      <c r="F38" s="348">
        <v>55</v>
      </c>
      <c r="G38" s="368">
        <v>32</v>
      </c>
      <c r="H38" s="372">
        <v>23</v>
      </c>
      <c r="I38" s="348">
        <v>57</v>
      </c>
      <c r="J38" s="368">
        <v>39</v>
      </c>
      <c r="K38" s="372">
        <v>18</v>
      </c>
      <c r="L38" s="348">
        <v>60</v>
      </c>
      <c r="M38" s="368">
        <v>35</v>
      </c>
      <c r="N38" s="372">
        <v>25</v>
      </c>
      <c r="P38" s="300"/>
      <c r="Q38" s="301"/>
      <c r="R38" s="301"/>
      <c r="S38" s="301"/>
      <c r="T38" s="301"/>
      <c r="U38" s="301"/>
      <c r="V38" s="301"/>
      <c r="W38" s="301"/>
      <c r="X38" s="301"/>
      <c r="Y38" s="301"/>
      <c r="Z38" s="301"/>
      <c r="AA38" s="301"/>
      <c r="AB38" s="301"/>
    </row>
    <row r="39" spans="1:28" ht="12.75" outlineLevel="1">
      <c r="A39" s="61" t="s">
        <v>269</v>
      </c>
      <c r="B39" s="62" t="s">
        <v>412</v>
      </c>
      <c r="C39" s="348">
        <v>651</v>
      </c>
      <c r="D39" s="349">
        <v>268</v>
      </c>
      <c r="E39" s="350">
        <v>383</v>
      </c>
      <c r="F39" s="348">
        <v>221</v>
      </c>
      <c r="G39" s="368">
        <v>84</v>
      </c>
      <c r="H39" s="372">
        <v>137</v>
      </c>
      <c r="I39" s="348">
        <v>217</v>
      </c>
      <c r="J39" s="368">
        <v>99</v>
      </c>
      <c r="K39" s="372">
        <v>118</v>
      </c>
      <c r="L39" s="348">
        <v>213</v>
      </c>
      <c r="M39" s="368">
        <v>85</v>
      </c>
      <c r="N39" s="372">
        <v>128</v>
      </c>
      <c r="P39" s="300"/>
      <c r="Q39" s="301"/>
      <c r="R39" s="301"/>
      <c r="S39" s="301"/>
      <c r="T39" s="301"/>
      <c r="U39" s="301"/>
      <c r="V39" s="301"/>
      <c r="W39" s="301"/>
      <c r="X39" s="301"/>
      <c r="Y39" s="301"/>
      <c r="Z39" s="301"/>
      <c r="AA39" s="301"/>
      <c r="AB39" s="301"/>
    </row>
    <row r="40" spans="1:14" ht="12.75" outlineLevel="1">
      <c r="A40" s="61" t="s">
        <v>269</v>
      </c>
      <c r="B40" s="62" t="s">
        <v>413</v>
      </c>
      <c r="C40" s="348">
        <v>156</v>
      </c>
      <c r="D40" s="349">
        <v>79</v>
      </c>
      <c r="E40" s="350">
        <v>77</v>
      </c>
      <c r="F40" s="348">
        <v>58</v>
      </c>
      <c r="G40" s="368">
        <v>30</v>
      </c>
      <c r="H40" s="372">
        <v>28</v>
      </c>
      <c r="I40" s="348">
        <v>50</v>
      </c>
      <c r="J40" s="368">
        <v>25</v>
      </c>
      <c r="K40" s="372">
        <v>25</v>
      </c>
      <c r="L40" s="348">
        <v>48</v>
      </c>
      <c r="M40" s="368">
        <v>24</v>
      </c>
      <c r="N40" s="372">
        <v>24</v>
      </c>
    </row>
    <row r="41" spans="1:28" ht="12.75" outlineLevel="1">
      <c r="A41" s="61" t="s">
        <v>269</v>
      </c>
      <c r="B41" s="62" t="s">
        <v>414</v>
      </c>
      <c r="C41" s="348">
        <v>689</v>
      </c>
      <c r="D41" s="349">
        <v>318</v>
      </c>
      <c r="E41" s="350">
        <v>371</v>
      </c>
      <c r="F41" s="348">
        <v>227</v>
      </c>
      <c r="G41" s="368">
        <v>103</v>
      </c>
      <c r="H41" s="372">
        <v>124</v>
      </c>
      <c r="I41" s="348">
        <v>231</v>
      </c>
      <c r="J41" s="368">
        <v>105</v>
      </c>
      <c r="K41" s="372">
        <v>126</v>
      </c>
      <c r="L41" s="348">
        <v>231</v>
      </c>
      <c r="M41" s="368">
        <v>110</v>
      </c>
      <c r="N41" s="372">
        <v>121</v>
      </c>
      <c r="P41" s="300"/>
      <c r="Q41" s="301"/>
      <c r="R41" s="301"/>
      <c r="S41" s="301"/>
      <c r="T41" s="301"/>
      <c r="U41" s="301"/>
      <c r="V41" s="301"/>
      <c r="W41" s="301"/>
      <c r="X41" s="301"/>
      <c r="Y41" s="301"/>
      <c r="Z41" s="301"/>
      <c r="AA41" s="301"/>
      <c r="AB41" s="301"/>
    </row>
    <row r="42" spans="1:14" ht="12.75" outlineLevel="1">
      <c r="A42" s="61" t="s">
        <v>269</v>
      </c>
      <c r="B42" s="62" t="s">
        <v>415</v>
      </c>
      <c r="C42" s="348">
        <v>530</v>
      </c>
      <c r="D42" s="349">
        <v>404</v>
      </c>
      <c r="E42" s="350">
        <v>126</v>
      </c>
      <c r="F42" s="348">
        <v>181</v>
      </c>
      <c r="G42" s="368">
        <v>146</v>
      </c>
      <c r="H42" s="372">
        <v>35</v>
      </c>
      <c r="I42" s="348">
        <v>171</v>
      </c>
      <c r="J42" s="368">
        <v>126</v>
      </c>
      <c r="K42" s="372">
        <v>45</v>
      </c>
      <c r="L42" s="348">
        <v>178</v>
      </c>
      <c r="M42" s="368">
        <v>132</v>
      </c>
      <c r="N42" s="372">
        <v>46</v>
      </c>
    </row>
    <row r="43" spans="1:28" ht="12.75" outlineLevel="1">
      <c r="A43" s="61" t="s">
        <v>269</v>
      </c>
      <c r="B43" s="62" t="s">
        <v>416</v>
      </c>
      <c r="C43" s="348">
        <v>139</v>
      </c>
      <c r="D43" s="349">
        <v>74</v>
      </c>
      <c r="E43" s="350">
        <v>65</v>
      </c>
      <c r="F43" s="348">
        <v>31</v>
      </c>
      <c r="G43" s="368">
        <v>13</v>
      </c>
      <c r="H43" s="372">
        <v>18</v>
      </c>
      <c r="I43" s="348">
        <v>45</v>
      </c>
      <c r="J43" s="368">
        <v>24</v>
      </c>
      <c r="K43" s="372">
        <v>21</v>
      </c>
      <c r="L43" s="348">
        <v>63</v>
      </c>
      <c r="M43" s="368">
        <v>37</v>
      </c>
      <c r="N43" s="372">
        <v>26</v>
      </c>
      <c r="P43" s="300"/>
      <c r="Q43" s="301"/>
      <c r="R43" s="301"/>
      <c r="S43" s="301"/>
      <c r="T43" s="301"/>
      <c r="U43" s="301"/>
      <c r="V43" s="301"/>
      <c r="W43" s="301"/>
      <c r="X43" s="301"/>
      <c r="Y43" s="301"/>
      <c r="Z43" s="301"/>
      <c r="AA43" s="301"/>
      <c r="AB43" s="301"/>
    </row>
    <row r="44" spans="1:28" ht="12.75" outlineLevel="1">
      <c r="A44" s="61" t="s">
        <v>269</v>
      </c>
      <c r="B44" s="62" t="s">
        <v>417</v>
      </c>
      <c r="C44" s="348">
        <v>449</v>
      </c>
      <c r="D44" s="349">
        <v>208</v>
      </c>
      <c r="E44" s="350">
        <v>241</v>
      </c>
      <c r="F44" s="348">
        <v>144</v>
      </c>
      <c r="G44" s="368">
        <v>74</v>
      </c>
      <c r="H44" s="372">
        <v>70</v>
      </c>
      <c r="I44" s="348">
        <v>158</v>
      </c>
      <c r="J44" s="368">
        <v>62</v>
      </c>
      <c r="K44" s="372">
        <v>96</v>
      </c>
      <c r="L44" s="348">
        <v>147</v>
      </c>
      <c r="M44" s="368">
        <v>72</v>
      </c>
      <c r="N44" s="372">
        <v>75</v>
      </c>
      <c r="P44" s="300"/>
      <c r="Q44" s="301"/>
      <c r="R44" s="301"/>
      <c r="S44" s="301"/>
      <c r="T44" s="301"/>
      <c r="U44" s="301"/>
      <c r="V44" s="301"/>
      <c r="W44" s="301"/>
      <c r="X44" s="301"/>
      <c r="Y44" s="301"/>
      <c r="Z44" s="301"/>
      <c r="AA44" s="301"/>
      <c r="AB44" s="301"/>
    </row>
    <row r="45" spans="1:28" ht="12.75" outlineLevel="1">
      <c r="A45" s="61" t="s">
        <v>269</v>
      </c>
      <c r="B45" s="62" t="s">
        <v>418</v>
      </c>
      <c r="C45" s="348">
        <v>658</v>
      </c>
      <c r="D45" s="349">
        <v>313</v>
      </c>
      <c r="E45" s="350">
        <v>345</v>
      </c>
      <c r="F45" s="348">
        <v>193</v>
      </c>
      <c r="G45" s="368">
        <v>98</v>
      </c>
      <c r="H45" s="372">
        <v>95</v>
      </c>
      <c r="I45" s="348">
        <v>239</v>
      </c>
      <c r="J45" s="368">
        <v>115</v>
      </c>
      <c r="K45" s="372">
        <v>124</v>
      </c>
      <c r="L45" s="348">
        <v>226</v>
      </c>
      <c r="M45" s="368">
        <v>100</v>
      </c>
      <c r="N45" s="372">
        <v>126</v>
      </c>
      <c r="P45" s="300"/>
      <c r="Q45" s="301"/>
      <c r="R45" s="301"/>
      <c r="S45" s="301"/>
      <c r="T45" s="301"/>
      <c r="U45" s="301"/>
      <c r="V45" s="301"/>
      <c r="W45" s="301"/>
      <c r="X45" s="301"/>
      <c r="Y45" s="301"/>
      <c r="Z45" s="301"/>
      <c r="AA45" s="301"/>
      <c r="AB45" s="301"/>
    </row>
    <row r="46" spans="1:28" ht="12.75" outlineLevel="1">
      <c r="A46" s="61" t="s">
        <v>269</v>
      </c>
      <c r="B46" s="62" t="s">
        <v>419</v>
      </c>
      <c r="C46" s="348">
        <v>307</v>
      </c>
      <c r="D46" s="349">
        <v>158</v>
      </c>
      <c r="E46" s="350">
        <v>149</v>
      </c>
      <c r="F46" s="348">
        <v>0</v>
      </c>
      <c r="G46" s="368" t="s">
        <v>46</v>
      </c>
      <c r="H46" s="372" t="s">
        <v>46</v>
      </c>
      <c r="I46" s="348">
        <v>157</v>
      </c>
      <c r="J46" s="368">
        <v>89</v>
      </c>
      <c r="K46" s="372">
        <v>68</v>
      </c>
      <c r="L46" s="348">
        <v>150</v>
      </c>
      <c r="M46" s="368">
        <v>69</v>
      </c>
      <c r="N46" s="372">
        <v>81</v>
      </c>
      <c r="P46" s="300"/>
      <c r="Q46" s="301"/>
      <c r="R46" s="301"/>
      <c r="S46" s="301"/>
      <c r="T46" s="301"/>
      <c r="U46" s="301"/>
      <c r="V46" s="301"/>
      <c r="W46" s="301"/>
      <c r="X46" s="301"/>
      <c r="Y46" s="301"/>
      <c r="Z46" s="301"/>
      <c r="AA46" s="301"/>
      <c r="AB46" s="301"/>
    </row>
    <row r="47" spans="1:14" ht="12.75" outlineLevel="1">
      <c r="A47" s="61" t="s">
        <v>269</v>
      </c>
      <c r="B47" s="62" t="s">
        <v>420</v>
      </c>
      <c r="C47" s="348">
        <v>261</v>
      </c>
      <c r="D47" s="349">
        <v>222</v>
      </c>
      <c r="E47" s="350">
        <v>39</v>
      </c>
      <c r="F47" s="348">
        <v>75</v>
      </c>
      <c r="G47" s="368">
        <v>66</v>
      </c>
      <c r="H47" s="372">
        <v>9</v>
      </c>
      <c r="I47" s="348">
        <v>93</v>
      </c>
      <c r="J47" s="368">
        <v>82</v>
      </c>
      <c r="K47" s="372">
        <v>11</v>
      </c>
      <c r="L47" s="348">
        <v>93</v>
      </c>
      <c r="M47" s="368">
        <v>74</v>
      </c>
      <c r="N47" s="372">
        <v>19</v>
      </c>
    </row>
    <row r="48" spans="1:28" ht="12.75" outlineLevel="1">
      <c r="A48" s="61" t="s">
        <v>269</v>
      </c>
      <c r="B48" s="62" t="s">
        <v>668</v>
      </c>
      <c r="C48" s="348">
        <v>160</v>
      </c>
      <c r="D48" s="349">
        <v>74</v>
      </c>
      <c r="E48" s="350">
        <v>86</v>
      </c>
      <c r="F48" s="348">
        <v>160</v>
      </c>
      <c r="G48" s="368">
        <v>74</v>
      </c>
      <c r="H48" s="372">
        <v>86</v>
      </c>
      <c r="I48" s="348">
        <v>0</v>
      </c>
      <c r="J48" s="368" t="s">
        <v>46</v>
      </c>
      <c r="K48" s="372" t="s">
        <v>46</v>
      </c>
      <c r="L48" s="348">
        <v>0</v>
      </c>
      <c r="M48" s="368" t="s">
        <v>46</v>
      </c>
      <c r="N48" s="372" t="s">
        <v>46</v>
      </c>
      <c r="P48" s="300"/>
      <c r="Q48" s="301"/>
      <c r="R48" s="301"/>
      <c r="S48" s="301"/>
      <c r="T48" s="301"/>
      <c r="U48" s="301"/>
      <c r="V48" s="301"/>
      <c r="W48" s="301"/>
      <c r="X48" s="301"/>
      <c r="Y48" s="301"/>
      <c r="Z48" s="301"/>
      <c r="AA48" s="301"/>
      <c r="AB48" s="301"/>
    </row>
    <row r="49" spans="1:28" ht="12.75" outlineLevel="1">
      <c r="A49" s="61" t="s">
        <v>269</v>
      </c>
      <c r="B49" s="62" t="s">
        <v>669</v>
      </c>
      <c r="C49" s="348">
        <v>81</v>
      </c>
      <c r="D49" s="349">
        <v>33</v>
      </c>
      <c r="E49" s="350">
        <v>48</v>
      </c>
      <c r="F49" s="348">
        <v>81</v>
      </c>
      <c r="G49" s="368">
        <v>33</v>
      </c>
      <c r="H49" s="372">
        <v>48</v>
      </c>
      <c r="I49" s="348">
        <v>0</v>
      </c>
      <c r="J49" s="368" t="s">
        <v>46</v>
      </c>
      <c r="K49" s="372" t="s">
        <v>46</v>
      </c>
      <c r="L49" s="348">
        <v>0</v>
      </c>
      <c r="M49" s="368" t="s">
        <v>46</v>
      </c>
      <c r="N49" s="372" t="s">
        <v>46</v>
      </c>
      <c r="P49" s="300"/>
      <c r="Q49" s="301"/>
      <c r="R49" s="301"/>
      <c r="S49" s="301"/>
      <c r="T49" s="301"/>
      <c r="U49" s="301"/>
      <c r="V49" s="301"/>
      <c r="W49" s="301"/>
      <c r="X49" s="301"/>
      <c r="Y49" s="301"/>
      <c r="Z49" s="301"/>
      <c r="AA49" s="301"/>
      <c r="AB49" s="301"/>
    </row>
    <row r="50" spans="1:14" ht="12.75" outlineLevel="1">
      <c r="A50" s="61" t="s">
        <v>269</v>
      </c>
      <c r="B50" s="62" t="s">
        <v>421</v>
      </c>
      <c r="C50" s="348">
        <v>161</v>
      </c>
      <c r="D50" s="349">
        <v>65</v>
      </c>
      <c r="E50" s="350">
        <v>96</v>
      </c>
      <c r="F50" s="348">
        <v>0</v>
      </c>
      <c r="G50" s="368" t="s">
        <v>46</v>
      </c>
      <c r="H50" s="372" t="s">
        <v>46</v>
      </c>
      <c r="I50" s="348">
        <v>77</v>
      </c>
      <c r="J50" s="368">
        <v>34</v>
      </c>
      <c r="K50" s="372">
        <v>43</v>
      </c>
      <c r="L50" s="348">
        <v>84</v>
      </c>
      <c r="M50" s="368">
        <v>31</v>
      </c>
      <c r="N50" s="372">
        <v>53</v>
      </c>
    </row>
    <row r="51" spans="1:28" ht="12.75" outlineLevel="1">
      <c r="A51" s="61" t="s">
        <v>269</v>
      </c>
      <c r="B51" s="62" t="s">
        <v>422</v>
      </c>
      <c r="C51" s="348">
        <v>559</v>
      </c>
      <c r="D51" s="349">
        <v>287</v>
      </c>
      <c r="E51" s="350">
        <v>272</v>
      </c>
      <c r="F51" s="348">
        <v>186</v>
      </c>
      <c r="G51" s="368">
        <v>96</v>
      </c>
      <c r="H51" s="372">
        <v>90</v>
      </c>
      <c r="I51" s="348">
        <v>184</v>
      </c>
      <c r="J51" s="368">
        <v>95</v>
      </c>
      <c r="K51" s="372">
        <v>89</v>
      </c>
      <c r="L51" s="348">
        <v>189</v>
      </c>
      <c r="M51" s="368">
        <v>96</v>
      </c>
      <c r="N51" s="372">
        <v>93</v>
      </c>
      <c r="P51" s="300"/>
      <c r="Q51" s="301"/>
      <c r="R51" s="301"/>
      <c r="S51" s="301"/>
      <c r="T51" s="301"/>
      <c r="U51" s="301"/>
      <c r="V51" s="301"/>
      <c r="W51" s="301"/>
      <c r="X51" s="301"/>
      <c r="Y51" s="301"/>
      <c r="Z51" s="301"/>
      <c r="AA51" s="301"/>
      <c r="AB51" s="301"/>
    </row>
    <row r="52" spans="1:14" ht="12.75" outlineLevel="1">
      <c r="A52" s="68" t="s">
        <v>269</v>
      </c>
      <c r="B52" s="174" t="s">
        <v>423</v>
      </c>
      <c r="C52" s="348">
        <v>53</v>
      </c>
      <c r="D52" s="474">
        <v>26</v>
      </c>
      <c r="E52" s="350">
        <v>27</v>
      </c>
      <c r="F52" s="348">
        <v>0</v>
      </c>
      <c r="G52" s="368" t="s">
        <v>46</v>
      </c>
      <c r="H52" s="372" t="s">
        <v>46</v>
      </c>
      <c r="I52" s="348">
        <v>23</v>
      </c>
      <c r="J52" s="368">
        <v>12</v>
      </c>
      <c r="K52" s="372">
        <v>11</v>
      </c>
      <c r="L52" s="348">
        <v>30</v>
      </c>
      <c r="M52" s="368">
        <v>14</v>
      </c>
      <c r="N52" s="372">
        <v>16</v>
      </c>
    </row>
    <row r="53" spans="1:14" ht="12.75" outlineLevel="1">
      <c r="A53" s="61" t="s">
        <v>269</v>
      </c>
      <c r="B53" s="69" t="s">
        <v>424</v>
      </c>
      <c r="C53" s="351">
        <v>218</v>
      </c>
      <c r="D53" s="352">
        <v>98</v>
      </c>
      <c r="E53" s="370">
        <v>120</v>
      </c>
      <c r="F53" s="348">
        <v>0</v>
      </c>
      <c r="G53" s="368" t="s">
        <v>46</v>
      </c>
      <c r="H53" s="372" t="s">
        <v>46</v>
      </c>
      <c r="I53" s="348">
        <v>99</v>
      </c>
      <c r="J53" s="368">
        <v>43</v>
      </c>
      <c r="K53" s="372">
        <v>56</v>
      </c>
      <c r="L53" s="348">
        <v>119</v>
      </c>
      <c r="M53" s="368">
        <v>55</v>
      </c>
      <c r="N53" s="372">
        <v>64</v>
      </c>
    </row>
    <row r="54" spans="1:14" ht="12.75" outlineLevel="1">
      <c r="A54" s="61" t="s">
        <v>269</v>
      </c>
      <c r="B54" s="69" t="s">
        <v>425</v>
      </c>
      <c r="C54" s="361">
        <v>149</v>
      </c>
      <c r="D54" s="475">
        <v>85</v>
      </c>
      <c r="E54" s="350">
        <v>64</v>
      </c>
      <c r="F54" s="348">
        <v>0</v>
      </c>
      <c r="G54" s="368" t="s">
        <v>46</v>
      </c>
      <c r="H54" s="372" t="s">
        <v>46</v>
      </c>
      <c r="I54" s="348">
        <v>79</v>
      </c>
      <c r="J54" s="368">
        <v>46</v>
      </c>
      <c r="K54" s="372">
        <v>33</v>
      </c>
      <c r="L54" s="348">
        <v>70</v>
      </c>
      <c r="M54" s="368">
        <v>39</v>
      </c>
      <c r="N54" s="372">
        <v>31</v>
      </c>
    </row>
    <row r="55" spans="1:14" ht="12.75" outlineLevel="1">
      <c r="A55" s="61" t="s">
        <v>269</v>
      </c>
      <c r="B55" s="69" t="s">
        <v>696</v>
      </c>
      <c r="C55" s="361">
        <v>91</v>
      </c>
      <c r="D55" s="475">
        <v>46</v>
      </c>
      <c r="E55" s="350">
        <v>45</v>
      </c>
      <c r="F55" s="348">
        <v>91</v>
      </c>
      <c r="G55" s="368">
        <v>46</v>
      </c>
      <c r="H55" s="372">
        <v>45</v>
      </c>
      <c r="I55" s="348">
        <v>0</v>
      </c>
      <c r="J55" s="368" t="s">
        <v>46</v>
      </c>
      <c r="K55" s="372" t="s">
        <v>46</v>
      </c>
      <c r="L55" s="348">
        <v>0</v>
      </c>
      <c r="M55" s="368" t="s">
        <v>46</v>
      </c>
      <c r="N55" s="372" t="s">
        <v>46</v>
      </c>
    </row>
    <row r="56" spans="1:14" ht="12.75" outlineLevel="1">
      <c r="A56" s="156" t="s">
        <v>269</v>
      </c>
      <c r="B56" s="343" t="s">
        <v>697</v>
      </c>
      <c r="C56" s="477">
        <v>35</v>
      </c>
      <c r="D56" s="476">
        <v>20</v>
      </c>
      <c r="E56" s="478">
        <v>15</v>
      </c>
      <c r="F56" s="371">
        <v>35</v>
      </c>
      <c r="G56" s="367">
        <v>20</v>
      </c>
      <c r="H56" s="373">
        <v>15</v>
      </c>
      <c r="I56" s="371">
        <v>0</v>
      </c>
      <c r="J56" s="367" t="s">
        <v>46</v>
      </c>
      <c r="K56" s="373" t="s">
        <v>46</v>
      </c>
      <c r="L56" s="353">
        <v>0</v>
      </c>
      <c r="M56" s="367" t="s">
        <v>46</v>
      </c>
      <c r="N56" s="374" t="s">
        <v>46</v>
      </c>
    </row>
    <row r="57" spans="1:14" s="81" customFormat="1" ht="12.75">
      <c r="A57" s="25" t="s">
        <v>272</v>
      </c>
      <c r="B57" s="75"/>
      <c r="C57" s="354">
        <f aca="true" t="shared" si="0" ref="C57:N57">SUM(C4:C56)</f>
        <v>29657</v>
      </c>
      <c r="D57" s="355">
        <f t="shared" si="0"/>
        <v>14878</v>
      </c>
      <c r="E57" s="356">
        <f t="shared" si="0"/>
        <v>14779</v>
      </c>
      <c r="F57" s="354">
        <f t="shared" si="0"/>
        <v>9667</v>
      </c>
      <c r="G57" s="355">
        <f t="shared" si="0"/>
        <v>4854</v>
      </c>
      <c r="H57" s="356">
        <f t="shared" si="0"/>
        <v>4813</v>
      </c>
      <c r="I57" s="354">
        <f t="shared" si="0"/>
        <v>10008</v>
      </c>
      <c r="J57" s="355">
        <f t="shared" si="0"/>
        <v>5017</v>
      </c>
      <c r="K57" s="356">
        <f t="shared" si="0"/>
        <v>4991</v>
      </c>
      <c r="L57" s="354">
        <f t="shared" si="0"/>
        <v>9982</v>
      </c>
      <c r="M57" s="355">
        <f t="shared" si="0"/>
        <v>5007</v>
      </c>
      <c r="N57" s="375">
        <f t="shared" si="0"/>
        <v>4975</v>
      </c>
    </row>
    <row r="58" spans="1:14" s="81" customFormat="1" ht="12.75">
      <c r="A58" s="25" t="s">
        <v>565</v>
      </c>
      <c r="B58" s="75"/>
      <c r="C58" s="354">
        <v>4978</v>
      </c>
      <c r="D58" s="355">
        <v>2403</v>
      </c>
      <c r="E58" s="356">
        <v>2575</v>
      </c>
      <c r="F58" s="354">
        <v>1669</v>
      </c>
      <c r="G58" s="355">
        <v>783</v>
      </c>
      <c r="H58" s="356">
        <v>886</v>
      </c>
      <c r="I58" s="354">
        <v>1656</v>
      </c>
      <c r="J58" s="355">
        <v>786</v>
      </c>
      <c r="K58" s="356">
        <v>870</v>
      </c>
      <c r="L58" s="354">
        <v>1653</v>
      </c>
      <c r="M58" s="365">
        <v>834</v>
      </c>
      <c r="N58" s="366">
        <v>819</v>
      </c>
    </row>
    <row r="59" spans="1:14" s="81" customFormat="1" ht="12.75">
      <c r="A59" s="175" t="s">
        <v>567</v>
      </c>
      <c r="B59" s="176"/>
      <c r="C59" s="357">
        <f aca="true" t="shared" si="1" ref="C59:N59">SUM(C57:C58)</f>
        <v>34635</v>
      </c>
      <c r="D59" s="358">
        <f t="shared" si="1"/>
        <v>17281</v>
      </c>
      <c r="E59" s="359">
        <f t="shared" si="1"/>
        <v>17354</v>
      </c>
      <c r="F59" s="357">
        <f t="shared" si="1"/>
        <v>11336</v>
      </c>
      <c r="G59" s="358">
        <f t="shared" si="1"/>
        <v>5637</v>
      </c>
      <c r="H59" s="359">
        <f t="shared" si="1"/>
        <v>5699</v>
      </c>
      <c r="I59" s="357">
        <f t="shared" si="1"/>
        <v>11664</v>
      </c>
      <c r="J59" s="358">
        <f t="shared" si="1"/>
        <v>5803</v>
      </c>
      <c r="K59" s="359">
        <f t="shared" si="1"/>
        <v>5861</v>
      </c>
      <c r="L59" s="357">
        <f t="shared" si="1"/>
        <v>11635</v>
      </c>
      <c r="M59" s="358">
        <f t="shared" si="1"/>
        <v>5841</v>
      </c>
      <c r="N59" s="360">
        <f t="shared" si="1"/>
        <v>5794</v>
      </c>
    </row>
    <row r="61" ht="12">
      <c r="A61" s="1" t="s">
        <v>646</v>
      </c>
    </row>
    <row r="62" ht="12">
      <c r="A62" s="1" t="s">
        <v>657</v>
      </c>
    </row>
  </sheetData>
  <sheetProtection/>
  <mergeCells count="6">
    <mergeCell ref="A2:A3"/>
    <mergeCell ref="B2:B3"/>
    <mergeCell ref="C2:E2"/>
    <mergeCell ref="F2:H2"/>
    <mergeCell ref="I2:K2"/>
    <mergeCell ref="L2:N2"/>
  </mergeCells>
  <printOptions horizontalCentered="1"/>
  <pageMargins left="0.5905511811023623" right="0.3937007874015748" top="0.5905511811023623" bottom="0.3937007874015748" header="0.31496062992125984" footer="0.1968503937007874"/>
  <pageSetup fitToHeight="0" fitToWidth="1" horizontalDpi="300" verticalDpi="300" orientation="portrait" paperSize="9" scale="80" r:id="rId1"/>
  <headerFooter>
    <oddHeader>&amp;R調査基準日：令和２年５月１日</oddHeader>
    <oddFooter>&amp;R令和２年度公立高等学校生徒数（全日制課程）　&amp;P/&amp;N</oddFooter>
  </headerFooter>
</worksheet>
</file>

<file path=xl/worksheets/sheet9.xml><?xml version="1.0" encoding="utf-8"?>
<worksheet xmlns="http://schemas.openxmlformats.org/spreadsheetml/2006/main" xmlns:r="http://schemas.openxmlformats.org/officeDocument/2006/relationships">
  <sheetPr>
    <tabColor rgb="FFFFFF00"/>
    <pageSetUpPr fitToPage="1"/>
  </sheetPr>
  <dimension ref="A1:S20"/>
  <sheetViews>
    <sheetView zoomScalePageLayoutView="0" workbookViewId="0" topLeftCell="A1">
      <pane xSplit="2" ySplit="3" topLeftCell="C4" activePane="bottomRight" state="frozen"/>
      <selection pane="topLeft" activeCell="F23" sqref="F23"/>
      <selection pane="topRight" activeCell="F23" sqref="F23"/>
      <selection pane="bottomLeft" activeCell="F23" sqref="F23"/>
      <selection pane="bottomRight" activeCell="R10" sqref="R10"/>
    </sheetView>
  </sheetViews>
  <sheetFormatPr defaultColWidth="9.00390625" defaultRowHeight="13.5" outlineLevelRow="1"/>
  <cols>
    <col min="1" max="1" width="6.375" style="2" customWidth="1"/>
    <col min="2" max="2" width="23.25390625" style="2" customWidth="1"/>
    <col min="3" max="17" width="6.875" style="2" customWidth="1"/>
    <col min="18" max="16384" width="9.00390625" style="2" customWidth="1"/>
  </cols>
  <sheetData>
    <row r="1" ht="12">
      <c r="A1" s="4" t="s">
        <v>670</v>
      </c>
    </row>
    <row r="2" spans="1:17" s="151" customFormat="1" ht="19.5" customHeight="1">
      <c r="A2" s="589" t="s">
        <v>372</v>
      </c>
      <c r="B2" s="591" t="s">
        <v>1</v>
      </c>
      <c r="C2" s="586" t="s">
        <v>373</v>
      </c>
      <c r="D2" s="585"/>
      <c r="E2" s="585"/>
      <c r="F2" s="586" t="s">
        <v>374</v>
      </c>
      <c r="G2" s="586"/>
      <c r="H2" s="586"/>
      <c r="I2" s="586" t="s">
        <v>375</v>
      </c>
      <c r="J2" s="586"/>
      <c r="K2" s="586"/>
      <c r="L2" s="586" t="s">
        <v>376</v>
      </c>
      <c r="M2" s="586"/>
      <c r="N2" s="586"/>
      <c r="O2" s="588" t="s">
        <v>426</v>
      </c>
      <c r="P2" s="588"/>
      <c r="Q2" s="586"/>
    </row>
    <row r="3" spans="1:17" s="151" customFormat="1" ht="19.5" customHeight="1">
      <c r="A3" s="590"/>
      <c r="B3" s="592"/>
      <c r="C3" s="148" t="s">
        <v>10</v>
      </c>
      <c r="D3" s="164" t="s">
        <v>377</v>
      </c>
      <c r="E3" s="165" t="s">
        <v>378</v>
      </c>
      <c r="F3" s="148" t="s">
        <v>10</v>
      </c>
      <c r="G3" s="164" t="s">
        <v>377</v>
      </c>
      <c r="H3" s="165" t="s">
        <v>378</v>
      </c>
      <c r="I3" s="148" t="s">
        <v>10</v>
      </c>
      <c r="J3" s="164" t="s">
        <v>377</v>
      </c>
      <c r="K3" s="165" t="s">
        <v>378</v>
      </c>
      <c r="L3" s="148" t="s">
        <v>10</v>
      </c>
      <c r="M3" s="164" t="s">
        <v>377</v>
      </c>
      <c r="N3" s="165" t="s">
        <v>378</v>
      </c>
      <c r="O3" s="148" t="s">
        <v>10</v>
      </c>
      <c r="P3" s="164" t="s">
        <v>377</v>
      </c>
      <c r="Q3" s="166" t="s">
        <v>378</v>
      </c>
    </row>
    <row r="4" spans="1:19" ht="12.75" outlineLevel="1">
      <c r="A4" s="192" t="s">
        <v>269</v>
      </c>
      <c r="B4" s="12" t="s">
        <v>479</v>
      </c>
      <c r="C4" s="540">
        <v>370</v>
      </c>
      <c r="D4" s="541">
        <v>197</v>
      </c>
      <c r="E4" s="542">
        <v>173</v>
      </c>
      <c r="F4" s="540">
        <v>120</v>
      </c>
      <c r="G4" s="541">
        <v>66</v>
      </c>
      <c r="H4" s="542">
        <v>54</v>
      </c>
      <c r="I4" s="540">
        <v>106</v>
      </c>
      <c r="J4" s="541">
        <v>54</v>
      </c>
      <c r="K4" s="542">
        <v>52</v>
      </c>
      <c r="L4" s="540">
        <v>98</v>
      </c>
      <c r="M4" s="541">
        <v>48</v>
      </c>
      <c r="N4" s="542">
        <v>50</v>
      </c>
      <c r="O4" s="540">
        <v>46</v>
      </c>
      <c r="P4" s="541">
        <v>29</v>
      </c>
      <c r="Q4" s="543">
        <v>17</v>
      </c>
      <c r="S4" s="300"/>
    </row>
    <row r="5" spans="1:19" ht="12.75" outlineLevel="1">
      <c r="A5" s="195" t="s">
        <v>269</v>
      </c>
      <c r="B5" s="17" t="s">
        <v>382</v>
      </c>
      <c r="C5" s="540">
        <v>79</v>
      </c>
      <c r="D5" s="544">
        <v>48</v>
      </c>
      <c r="E5" s="545">
        <v>31</v>
      </c>
      <c r="F5" s="546">
        <v>18</v>
      </c>
      <c r="G5" s="544">
        <v>12</v>
      </c>
      <c r="H5" s="545">
        <v>6</v>
      </c>
      <c r="I5" s="546">
        <v>23</v>
      </c>
      <c r="J5" s="544">
        <v>14</v>
      </c>
      <c r="K5" s="545">
        <v>9</v>
      </c>
      <c r="L5" s="546">
        <v>18</v>
      </c>
      <c r="M5" s="544">
        <v>12</v>
      </c>
      <c r="N5" s="545">
        <v>6</v>
      </c>
      <c r="O5" s="546">
        <v>20</v>
      </c>
      <c r="P5" s="544">
        <v>10</v>
      </c>
      <c r="Q5" s="547">
        <v>10</v>
      </c>
      <c r="S5" s="300"/>
    </row>
    <row r="6" spans="1:19" ht="12.75" outlineLevel="1">
      <c r="A6" s="195" t="s">
        <v>269</v>
      </c>
      <c r="B6" s="17" t="s">
        <v>384</v>
      </c>
      <c r="C6" s="540">
        <v>76</v>
      </c>
      <c r="D6" s="544">
        <v>51</v>
      </c>
      <c r="E6" s="545">
        <v>25</v>
      </c>
      <c r="F6" s="546">
        <v>18</v>
      </c>
      <c r="G6" s="544">
        <v>11</v>
      </c>
      <c r="H6" s="545">
        <v>7</v>
      </c>
      <c r="I6" s="546">
        <v>14</v>
      </c>
      <c r="J6" s="544">
        <v>11</v>
      </c>
      <c r="K6" s="545">
        <v>3</v>
      </c>
      <c r="L6" s="546">
        <v>25</v>
      </c>
      <c r="M6" s="544">
        <v>18</v>
      </c>
      <c r="N6" s="545">
        <v>7</v>
      </c>
      <c r="O6" s="546">
        <v>19</v>
      </c>
      <c r="P6" s="544">
        <v>11</v>
      </c>
      <c r="Q6" s="547">
        <v>8</v>
      </c>
      <c r="S6" s="300"/>
    </row>
    <row r="7" spans="1:19" ht="12.75" outlineLevel="1">
      <c r="A7" s="195" t="s">
        <v>269</v>
      </c>
      <c r="B7" s="17" t="s">
        <v>427</v>
      </c>
      <c r="C7" s="540">
        <v>35</v>
      </c>
      <c r="D7" s="544">
        <v>23</v>
      </c>
      <c r="E7" s="545">
        <v>12</v>
      </c>
      <c r="F7" s="546">
        <v>6</v>
      </c>
      <c r="G7" s="544">
        <v>6</v>
      </c>
      <c r="H7" s="545" t="s">
        <v>46</v>
      </c>
      <c r="I7" s="546">
        <v>11</v>
      </c>
      <c r="J7" s="544">
        <v>6</v>
      </c>
      <c r="K7" s="545">
        <v>5</v>
      </c>
      <c r="L7" s="546">
        <v>9</v>
      </c>
      <c r="M7" s="544">
        <v>8</v>
      </c>
      <c r="N7" s="545">
        <v>1</v>
      </c>
      <c r="O7" s="546">
        <v>9</v>
      </c>
      <c r="P7" s="544">
        <v>3</v>
      </c>
      <c r="Q7" s="547">
        <v>6</v>
      </c>
      <c r="S7" s="300"/>
    </row>
    <row r="8" spans="1:19" ht="12.75" outlineLevel="1">
      <c r="A8" s="195" t="s">
        <v>269</v>
      </c>
      <c r="B8" s="17" t="s">
        <v>390</v>
      </c>
      <c r="C8" s="540">
        <v>109</v>
      </c>
      <c r="D8" s="544">
        <v>78</v>
      </c>
      <c r="E8" s="545">
        <v>31</v>
      </c>
      <c r="F8" s="546">
        <v>29</v>
      </c>
      <c r="G8" s="544">
        <v>19</v>
      </c>
      <c r="H8" s="545">
        <v>10</v>
      </c>
      <c r="I8" s="546">
        <v>27</v>
      </c>
      <c r="J8" s="544">
        <v>21</v>
      </c>
      <c r="K8" s="545">
        <v>6</v>
      </c>
      <c r="L8" s="546">
        <v>31</v>
      </c>
      <c r="M8" s="544">
        <v>20</v>
      </c>
      <c r="N8" s="545">
        <v>11</v>
      </c>
      <c r="O8" s="546">
        <v>22</v>
      </c>
      <c r="P8" s="544">
        <v>18</v>
      </c>
      <c r="Q8" s="547">
        <v>4</v>
      </c>
      <c r="S8" s="300"/>
    </row>
    <row r="9" spans="1:19" ht="12.75" outlineLevel="1">
      <c r="A9" s="195" t="s">
        <v>269</v>
      </c>
      <c r="B9" s="17" t="s">
        <v>413</v>
      </c>
      <c r="C9" s="540">
        <v>22</v>
      </c>
      <c r="D9" s="544">
        <v>15</v>
      </c>
      <c r="E9" s="545">
        <v>7</v>
      </c>
      <c r="F9" s="546">
        <v>4</v>
      </c>
      <c r="G9" s="544">
        <v>3</v>
      </c>
      <c r="H9" s="545">
        <v>1</v>
      </c>
      <c r="I9" s="546">
        <v>8</v>
      </c>
      <c r="J9" s="544">
        <v>4</v>
      </c>
      <c r="K9" s="545">
        <v>4</v>
      </c>
      <c r="L9" s="546">
        <v>8</v>
      </c>
      <c r="M9" s="544">
        <v>7</v>
      </c>
      <c r="N9" s="545">
        <v>1</v>
      </c>
      <c r="O9" s="546">
        <v>2</v>
      </c>
      <c r="P9" s="544">
        <v>1</v>
      </c>
      <c r="Q9" s="547">
        <v>1</v>
      </c>
      <c r="S9" s="300"/>
    </row>
    <row r="10" spans="1:19" ht="12.75" outlineLevel="1">
      <c r="A10" s="195" t="s">
        <v>269</v>
      </c>
      <c r="B10" s="17" t="s">
        <v>428</v>
      </c>
      <c r="C10" s="540">
        <v>61</v>
      </c>
      <c r="D10" s="544">
        <v>24</v>
      </c>
      <c r="E10" s="545">
        <v>37</v>
      </c>
      <c r="F10" s="546">
        <v>11</v>
      </c>
      <c r="G10" s="544">
        <v>6</v>
      </c>
      <c r="H10" s="545">
        <v>5</v>
      </c>
      <c r="I10" s="546">
        <v>9</v>
      </c>
      <c r="J10" s="544">
        <v>3</v>
      </c>
      <c r="K10" s="545">
        <v>6</v>
      </c>
      <c r="L10" s="546">
        <v>23</v>
      </c>
      <c r="M10" s="544">
        <v>7</v>
      </c>
      <c r="N10" s="545">
        <v>16</v>
      </c>
      <c r="O10" s="546">
        <v>18</v>
      </c>
      <c r="P10" s="544">
        <v>8</v>
      </c>
      <c r="Q10" s="547">
        <v>10</v>
      </c>
      <c r="S10" s="300"/>
    </row>
    <row r="11" spans="1:19" ht="12.75" outlineLevel="1">
      <c r="A11" s="195" t="s">
        <v>269</v>
      </c>
      <c r="B11" s="17" t="s">
        <v>429</v>
      </c>
      <c r="C11" s="540">
        <v>51</v>
      </c>
      <c r="D11" s="544">
        <v>34</v>
      </c>
      <c r="E11" s="545">
        <v>17</v>
      </c>
      <c r="F11" s="546">
        <v>12</v>
      </c>
      <c r="G11" s="544">
        <v>8</v>
      </c>
      <c r="H11" s="545">
        <v>4</v>
      </c>
      <c r="I11" s="546">
        <v>13</v>
      </c>
      <c r="J11" s="544">
        <v>6</v>
      </c>
      <c r="K11" s="545">
        <v>7</v>
      </c>
      <c r="L11" s="546">
        <v>12</v>
      </c>
      <c r="M11" s="544">
        <v>9</v>
      </c>
      <c r="N11" s="545">
        <v>3</v>
      </c>
      <c r="O11" s="546">
        <v>14</v>
      </c>
      <c r="P11" s="544">
        <v>11</v>
      </c>
      <c r="Q11" s="547">
        <v>3</v>
      </c>
      <c r="S11" s="300"/>
    </row>
    <row r="12" spans="1:19" ht="12.75" outlineLevel="1">
      <c r="A12" s="195" t="s">
        <v>269</v>
      </c>
      <c r="B12" s="17" t="s">
        <v>430</v>
      </c>
      <c r="C12" s="540">
        <v>19</v>
      </c>
      <c r="D12" s="544">
        <v>17</v>
      </c>
      <c r="E12" s="545">
        <v>2</v>
      </c>
      <c r="F12" s="546" t="s">
        <v>46</v>
      </c>
      <c r="G12" s="544" t="s">
        <v>46</v>
      </c>
      <c r="H12" s="545" t="s">
        <v>46</v>
      </c>
      <c r="I12" s="546">
        <v>8</v>
      </c>
      <c r="J12" s="544">
        <v>8</v>
      </c>
      <c r="K12" s="545" t="s">
        <v>46</v>
      </c>
      <c r="L12" s="546">
        <v>8</v>
      </c>
      <c r="M12" s="544">
        <v>6</v>
      </c>
      <c r="N12" s="545">
        <v>2</v>
      </c>
      <c r="O12" s="546">
        <v>3</v>
      </c>
      <c r="P12" s="544">
        <v>3</v>
      </c>
      <c r="Q12" s="547" t="s">
        <v>46</v>
      </c>
      <c r="S12" s="300"/>
    </row>
    <row r="13" spans="1:19" ht="12.75" outlineLevel="1">
      <c r="A13" s="480" t="s">
        <v>269</v>
      </c>
      <c r="B13" s="21" t="s">
        <v>431</v>
      </c>
      <c r="C13" s="540">
        <v>33</v>
      </c>
      <c r="D13" s="548">
        <v>27</v>
      </c>
      <c r="E13" s="545">
        <v>6</v>
      </c>
      <c r="F13" s="546" t="s">
        <v>46</v>
      </c>
      <c r="G13" s="544" t="s">
        <v>46</v>
      </c>
      <c r="H13" s="545" t="s">
        <v>46</v>
      </c>
      <c r="I13" s="546">
        <v>7</v>
      </c>
      <c r="J13" s="544">
        <v>7</v>
      </c>
      <c r="K13" s="545" t="s">
        <v>46</v>
      </c>
      <c r="L13" s="546">
        <v>11</v>
      </c>
      <c r="M13" s="544">
        <v>10</v>
      </c>
      <c r="N13" s="545">
        <v>1</v>
      </c>
      <c r="O13" s="546">
        <v>15</v>
      </c>
      <c r="P13" s="544">
        <v>10</v>
      </c>
      <c r="Q13" s="547">
        <v>5</v>
      </c>
      <c r="S13" s="300"/>
    </row>
    <row r="14" spans="1:19" ht="12.75" outlineLevel="1">
      <c r="A14" s="296" t="s">
        <v>269</v>
      </c>
      <c r="B14" s="174" t="s">
        <v>671</v>
      </c>
      <c r="C14" s="540">
        <v>65</v>
      </c>
      <c r="D14" s="549">
        <v>30</v>
      </c>
      <c r="E14" s="550">
        <v>35</v>
      </c>
      <c r="F14" s="551">
        <v>65</v>
      </c>
      <c r="G14" s="549">
        <v>30</v>
      </c>
      <c r="H14" s="550">
        <v>35</v>
      </c>
      <c r="I14" s="551" t="s">
        <v>46</v>
      </c>
      <c r="J14" s="549" t="s">
        <v>46</v>
      </c>
      <c r="K14" s="550" t="s">
        <v>46</v>
      </c>
      <c r="L14" s="551" t="s">
        <v>46</v>
      </c>
      <c r="M14" s="549" t="s">
        <v>46</v>
      </c>
      <c r="N14" s="550" t="s">
        <v>46</v>
      </c>
      <c r="O14" s="551" t="s">
        <v>46</v>
      </c>
      <c r="P14" s="549" t="s">
        <v>46</v>
      </c>
      <c r="Q14" s="552" t="s">
        <v>46</v>
      </c>
      <c r="S14" s="300"/>
    </row>
    <row r="15" spans="1:17" s="81" customFormat="1" ht="12.75">
      <c r="A15" s="25" t="s">
        <v>272</v>
      </c>
      <c r="B15" s="75"/>
      <c r="C15" s="553">
        <v>920</v>
      </c>
      <c r="D15" s="554">
        <v>544</v>
      </c>
      <c r="E15" s="555">
        <v>376</v>
      </c>
      <c r="F15" s="556">
        <v>283</v>
      </c>
      <c r="G15" s="557">
        <v>161</v>
      </c>
      <c r="H15" s="558">
        <v>122</v>
      </c>
      <c r="I15" s="556">
        <v>226</v>
      </c>
      <c r="J15" s="559">
        <v>134</v>
      </c>
      <c r="K15" s="532">
        <v>92</v>
      </c>
      <c r="L15" s="556">
        <v>243</v>
      </c>
      <c r="M15" s="559">
        <v>145</v>
      </c>
      <c r="N15" s="532">
        <v>98</v>
      </c>
      <c r="O15" s="556">
        <v>168</v>
      </c>
      <c r="P15" s="559">
        <v>104</v>
      </c>
      <c r="Q15" s="532">
        <v>64</v>
      </c>
    </row>
    <row r="16" spans="1:17" s="81" customFormat="1" ht="12.75">
      <c r="A16" s="25" t="s">
        <v>565</v>
      </c>
      <c r="B16" s="75"/>
      <c r="C16" s="560">
        <v>237</v>
      </c>
      <c r="D16" s="561">
        <v>162</v>
      </c>
      <c r="E16" s="562">
        <v>75</v>
      </c>
      <c r="F16" s="560">
        <v>72</v>
      </c>
      <c r="G16" s="561">
        <v>45</v>
      </c>
      <c r="H16" s="562">
        <v>27</v>
      </c>
      <c r="I16" s="560">
        <v>74</v>
      </c>
      <c r="J16" s="561">
        <v>51</v>
      </c>
      <c r="K16" s="562">
        <v>23</v>
      </c>
      <c r="L16" s="560">
        <v>66</v>
      </c>
      <c r="M16" s="561">
        <v>42</v>
      </c>
      <c r="N16" s="562">
        <v>24</v>
      </c>
      <c r="O16" s="560">
        <v>25</v>
      </c>
      <c r="P16" s="561">
        <v>24</v>
      </c>
      <c r="Q16" s="563">
        <v>1</v>
      </c>
    </row>
    <row r="17" spans="1:17" s="81" customFormat="1" ht="12.75">
      <c r="A17" s="25" t="s">
        <v>567</v>
      </c>
      <c r="B17" s="75"/>
      <c r="C17" s="553">
        <v>1157</v>
      </c>
      <c r="D17" s="530">
        <v>706</v>
      </c>
      <c r="E17" s="564">
        <v>451</v>
      </c>
      <c r="F17" s="556">
        <v>355</v>
      </c>
      <c r="G17" s="530">
        <v>206</v>
      </c>
      <c r="H17" s="564">
        <v>149</v>
      </c>
      <c r="I17" s="556">
        <v>300</v>
      </c>
      <c r="J17" s="530">
        <v>185</v>
      </c>
      <c r="K17" s="564">
        <v>115</v>
      </c>
      <c r="L17" s="556">
        <v>309</v>
      </c>
      <c r="M17" s="530">
        <v>187</v>
      </c>
      <c r="N17" s="564">
        <v>122</v>
      </c>
      <c r="O17" s="556">
        <v>193</v>
      </c>
      <c r="P17" s="530">
        <v>128</v>
      </c>
      <c r="Q17" s="558">
        <v>65</v>
      </c>
    </row>
    <row r="19" ht="12">
      <c r="A19" s="1" t="s">
        <v>588</v>
      </c>
    </row>
    <row r="20" ht="12">
      <c r="A20" s="1" t="s">
        <v>658</v>
      </c>
    </row>
  </sheetData>
  <sheetProtection/>
  <mergeCells count="7">
    <mergeCell ref="L2:N2"/>
    <mergeCell ref="O2:Q2"/>
    <mergeCell ref="A2:A3"/>
    <mergeCell ref="B2:B3"/>
    <mergeCell ref="C2:E2"/>
    <mergeCell ref="F2:H2"/>
    <mergeCell ref="I2:K2"/>
  </mergeCells>
  <printOptions horizontalCentered="1"/>
  <pageMargins left="0.5905511811023623" right="0.3937007874015748" top="0.5905511811023623" bottom="0.3937007874015748" header="0.31496062992125984" footer="0.1968503937007874"/>
  <pageSetup fitToHeight="0" fitToWidth="1" horizontalDpi="300" verticalDpi="300" orientation="portrait" paperSize="9" scale="71" r:id="rId1"/>
  <headerFooter>
    <oddHeader>&amp;R調査基準日：令和２年５月１日</oddHeader>
    <oddFooter>&amp;R令和２年度公立高等学校生徒数（定時制課程）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120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dc:creator>
  <cp:keywords/>
  <dc:description/>
  <cp:lastModifiedBy>＊</cp:lastModifiedBy>
  <cp:lastPrinted>2021-02-17T00:58:43Z</cp:lastPrinted>
  <dcterms:created xsi:type="dcterms:W3CDTF">2017-07-27T08:33:02Z</dcterms:created>
  <dcterms:modified xsi:type="dcterms:W3CDTF">2021-04-07T06:36:34Z</dcterms:modified>
  <cp:category/>
  <cp:version/>
  <cp:contentType/>
  <cp:contentStatus/>
  <cp:revision>20</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