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30" windowWidth="12465" windowHeight="8985" activeTab="3"/>
  </bookViews>
  <sheets>
    <sheet name="入力作業の手引き" sheetId="1" r:id="rId1"/>
    <sheet name="小学校シートA" sheetId="2" r:id="rId2"/>
    <sheet name="小学校シートB" sheetId="3" r:id="rId3"/>
    <sheet name="小学校シートC" sheetId="4" r:id="rId4"/>
    <sheet name="集計表" sheetId="5" r:id="rId5"/>
  </sheets>
  <definedNames>
    <definedName name="_xlnm.Print_Area" localSheetId="1">'小学校シートA'!$A$1:$Y$71</definedName>
  </definedNames>
  <calcPr fullCalcOnLoad="1"/>
</workbook>
</file>

<file path=xl/sharedStrings.xml><?xml version="1.0" encoding="utf-8"?>
<sst xmlns="http://schemas.openxmlformats.org/spreadsheetml/2006/main" count="724" uniqueCount="416">
  <si>
    <t>学校コード</t>
  </si>
  <si>
    <t>校種</t>
  </si>
  <si>
    <t>性別</t>
  </si>
  <si>
    <t>地域</t>
  </si>
  <si>
    <t>年齢</t>
  </si>
  <si>
    <t>在籍者数</t>
  </si>
  <si>
    <t>栄養状態</t>
  </si>
  <si>
    <t>脊柱・胸郭</t>
  </si>
  <si>
    <t>裸眼視力</t>
  </si>
  <si>
    <t>眼</t>
  </si>
  <si>
    <t>耳鼻咽喉</t>
  </si>
  <si>
    <t>歯・口腔（１）</t>
  </si>
  <si>
    <t>歯・口腔（2）</t>
  </si>
  <si>
    <t>結核</t>
  </si>
  <si>
    <t>結核検診</t>
  </si>
  <si>
    <t>心電図異常</t>
  </si>
  <si>
    <t>尿</t>
  </si>
  <si>
    <t>寄生虫卵保有</t>
  </si>
  <si>
    <t>栄養不良</t>
  </si>
  <si>
    <t>肥満傾向</t>
  </si>
  <si>
    <t>その他</t>
  </si>
  <si>
    <t>耳疾患</t>
  </si>
  <si>
    <t>鼻・副鼻腔疾患</t>
  </si>
  <si>
    <t>「ＣＯ」のある者</t>
  </si>
  <si>
    <t>「GＯ」のある者</t>
  </si>
  <si>
    <t>「顎関節」２</t>
  </si>
  <si>
    <t>「咬合・歯列」２</t>
  </si>
  <si>
    <t>「歯肉」２</t>
  </si>
  <si>
    <t>Ｐ（対象者）</t>
  </si>
  <si>
    <t>要精密検査</t>
  </si>
  <si>
    <t>蛋白検出</t>
  </si>
  <si>
    <t>糖検出</t>
  </si>
  <si>
    <t>アレルギー疾患</t>
  </si>
  <si>
    <t>身体的疾患</t>
  </si>
  <si>
    <t>ぜん息</t>
  </si>
  <si>
    <t>アトピー性皮膚炎</t>
  </si>
  <si>
    <t>アレルギー性鼻炎</t>
  </si>
  <si>
    <t>アレルギー性結膜炎</t>
  </si>
  <si>
    <t>化学物質過敏症</t>
  </si>
  <si>
    <t>食物アレルギー</t>
  </si>
  <si>
    <t>傷病名等</t>
  </si>
  <si>
    <t>長期欠席の期間</t>
  </si>
  <si>
    <t>欠席日数</t>
  </si>
  <si>
    <t>Ａ</t>
  </si>
  <si>
    <t>Ｂ</t>
  </si>
  <si>
    <t>Ｃ</t>
  </si>
  <si>
    <t>Ｄ</t>
  </si>
  <si>
    <t>アナフィラキシー</t>
  </si>
  <si>
    <t>精神的疾患</t>
  </si>
  <si>
    <t>側わん</t>
  </si>
  <si>
    <t>B+C+D</t>
  </si>
  <si>
    <t>う歯・処置完了(A)</t>
  </si>
  <si>
    <r>
      <t>う歯・処置完了</t>
    </r>
    <r>
      <rPr>
        <sz val="11"/>
        <rFont val="ＭＳ Ｐゴシック"/>
        <family val="3"/>
      </rPr>
      <t>(A)</t>
    </r>
  </si>
  <si>
    <r>
      <t>う歯・未処置</t>
    </r>
    <r>
      <rPr>
        <sz val="11"/>
        <rFont val="ＭＳ Ｐゴシック"/>
        <family val="3"/>
      </rPr>
      <t>(B)</t>
    </r>
  </si>
  <si>
    <t>A+B</t>
  </si>
  <si>
    <t>学校名</t>
  </si>
  <si>
    <t>ＤＭＦＴ指数</t>
  </si>
  <si>
    <r>
      <t xml:space="preserve">Ｄ                   </t>
    </r>
    <r>
      <rPr>
        <sz val="8"/>
        <rFont val="ＭＳ Ｐゴシック"/>
        <family val="3"/>
      </rPr>
      <t xml:space="preserve"> （未処置歯数）</t>
    </r>
  </si>
  <si>
    <t>Ｐ              （対象者）</t>
  </si>
  <si>
    <r>
      <t xml:space="preserve">M          </t>
    </r>
    <r>
      <rPr>
        <sz val="9"/>
        <rFont val="ＭＳ Ｐゴシック"/>
        <family val="3"/>
      </rPr>
      <t>（喪失歯数）</t>
    </r>
  </si>
  <si>
    <r>
      <t xml:space="preserve">Ｆ             </t>
    </r>
    <r>
      <rPr>
        <sz val="9"/>
        <rFont val="ＭＳ Ｐゴシック"/>
        <family val="3"/>
      </rPr>
      <t xml:space="preserve"> （処置歯数）</t>
    </r>
  </si>
  <si>
    <t>入</t>
  </si>
  <si>
    <t>力</t>
  </si>
  <si>
    <t>必</t>
  </si>
  <si>
    <t>要</t>
  </si>
  <si>
    <t>の</t>
  </si>
  <si>
    <t>は</t>
  </si>
  <si>
    <t>な</t>
  </si>
  <si>
    <t>い</t>
  </si>
  <si>
    <t>その他の        歯疾患</t>
  </si>
  <si>
    <t>口腔咽喉頭      疾患・異常</t>
  </si>
  <si>
    <t>鼻・副鼻腔      疾患</t>
  </si>
  <si>
    <t>その他の             眼疾患</t>
  </si>
  <si>
    <t>ＣＯのある者</t>
  </si>
  <si>
    <t>GＯのある者</t>
  </si>
  <si>
    <t>顎関節２</t>
  </si>
  <si>
    <t>咬合・歯列２</t>
  </si>
  <si>
    <t>歯肉２</t>
  </si>
  <si>
    <t>学校コード</t>
  </si>
  <si>
    <t>小学校</t>
  </si>
  <si>
    <t>地域コード</t>
  </si>
  <si>
    <t>学年</t>
  </si>
  <si>
    <t>在籍者数</t>
  </si>
  <si>
    <t>１年男子</t>
  </si>
  <si>
    <t>１年女子</t>
  </si>
  <si>
    <t>２年男子</t>
  </si>
  <si>
    <t>2年女子</t>
  </si>
  <si>
    <t>3年男子</t>
  </si>
  <si>
    <t>3年女子</t>
  </si>
  <si>
    <t>4年男子</t>
  </si>
  <si>
    <t>4年女子</t>
  </si>
  <si>
    <t>5年男子</t>
  </si>
  <si>
    <t>5年女子</t>
  </si>
  <si>
    <t>6年男子</t>
  </si>
  <si>
    <t>6年女子</t>
  </si>
  <si>
    <t>入力規則</t>
  </si>
  <si>
    <t>色の箇所は自動で入力されます。入力禁止です。</t>
  </si>
  <si>
    <t>①</t>
  </si>
  <si>
    <t>②</t>
  </si>
  <si>
    <t>③</t>
  </si>
  <si>
    <t>色の箇所に入力をしてください。どのシートより先に入力してください。</t>
  </si>
  <si>
    <t>該当児童別に記入してください。</t>
  </si>
  <si>
    <t>②</t>
  </si>
  <si>
    <t>傷病名には、病気名又は、けが名を記入ください。</t>
  </si>
  <si>
    <t>保健室登校理由</t>
  </si>
  <si>
    <t>継続は「1」    断続は「２」</t>
  </si>
  <si>
    <t>病気は「１」　　　　　けがは「2」　　　　　　その他は「3」</t>
  </si>
  <si>
    <t>医師の診断</t>
  </si>
  <si>
    <t>有りは「１」            無しは「２」</t>
  </si>
  <si>
    <t>保健室登校日数</t>
  </si>
  <si>
    <t>登校の状態</t>
  </si>
  <si>
    <t>継続は「1」       断続は「２」</t>
  </si>
  <si>
    <t>③</t>
  </si>
  <si>
    <r>
      <t>性     別</t>
    </r>
    <r>
      <rPr>
        <sz val="11"/>
        <rFont val="ＭＳ Ｐゴシック"/>
        <family val="3"/>
      </rPr>
      <t xml:space="preserve">                         男子「１」             女子「2」</t>
    </r>
  </si>
  <si>
    <t>年   齢</t>
  </si>
  <si>
    <t>病   気</t>
  </si>
  <si>
    <t>け   が</t>
  </si>
  <si>
    <t>年齢・傷病名・欠席日数・保健室登校日数以外の欄には、「1」「2」「3」のいずれかの数字を入力してください。</t>
  </si>
  <si>
    <t>④</t>
  </si>
  <si>
    <r>
      <t>入力規則</t>
    </r>
    <r>
      <rPr>
        <sz val="12"/>
        <rFont val="ＭＳ Ｐゴシック"/>
        <family val="3"/>
      </rPr>
      <t>　①</t>
    </r>
  </si>
  <si>
    <t>ここでは、保健室登校は、登校しぶりや怠学は除きます。心身の健康課題が原因と考えられるものに限ります。</t>
  </si>
  <si>
    <t>入院</t>
  </si>
  <si>
    <t>有は「１」                   無は「２」</t>
  </si>
  <si>
    <t>長　期　欠　席　児　童</t>
  </si>
  <si>
    <t>保 健 室 登 校 児 童</t>
  </si>
  <si>
    <t>行や列の挿入は禁止です。（Ａ・Ｂ・Ｃシート共通）</t>
  </si>
  <si>
    <t>入力の必要はない</t>
  </si>
  <si>
    <t>在     籍     者     数</t>
  </si>
  <si>
    <t>心臓</t>
  </si>
  <si>
    <t>その他の       疾病・異常</t>
  </si>
  <si>
    <t>Ａ（１．０以上）</t>
  </si>
  <si>
    <t>Ｂ（０．７～０．９）</t>
  </si>
  <si>
    <t>Ｃ（０．３～０．６）</t>
  </si>
  <si>
    <t>Ｄ（０．２以下）</t>
  </si>
  <si>
    <t>Ｂ＋Ｃ＋Ｄ</t>
  </si>
  <si>
    <t>その他の            眼疾患･異常</t>
  </si>
  <si>
    <t>口腔咽喉頭        疾患・異常</t>
  </si>
  <si>
    <t>う歯・未処置              (B)</t>
  </si>
  <si>
    <t>(A)+(B)</t>
  </si>
  <si>
    <t>その他の            歯疾患</t>
  </si>
  <si>
    <t>Ｄ          （未処置歯数）</t>
  </si>
  <si>
    <t>M         （喪失歯数）</t>
  </si>
  <si>
    <t>Ｆ          （処置歯数）</t>
  </si>
  <si>
    <t>DMFT指数</t>
  </si>
  <si>
    <t>心臓の         疾病・異常</t>
  </si>
  <si>
    <t>N</t>
  </si>
  <si>
    <t>%</t>
  </si>
  <si>
    <t>%</t>
  </si>
  <si>
    <t>N</t>
  </si>
  <si>
    <t>難聴</t>
  </si>
  <si>
    <t>アレルギー疾患</t>
  </si>
  <si>
    <t>アトピー性皮膚炎</t>
  </si>
  <si>
    <t>アレルギー性結膜炎</t>
  </si>
  <si>
    <t>化学物質過敏症</t>
  </si>
  <si>
    <t>食物アレルギー</t>
  </si>
  <si>
    <t>アナフィラキシー</t>
  </si>
  <si>
    <t>その他</t>
  </si>
  <si>
    <t>N</t>
  </si>
  <si>
    <t>%</t>
  </si>
  <si>
    <t>心身症及びその関連疾患</t>
  </si>
  <si>
    <t>%</t>
  </si>
  <si>
    <t>該当する児童がいない場合は、右の赤色の枠内に「1」を入力してください。→</t>
  </si>
  <si>
    <t>口腔の疾病異常</t>
  </si>
  <si>
    <t>◇基本事項入力◇</t>
  </si>
  <si>
    <t>ア　栄養状態</t>
  </si>
  <si>
    <t>イ　脊柱・胸郭</t>
  </si>
  <si>
    <t>ウ　裸眼視力</t>
  </si>
  <si>
    <t>エ　眼の疾病・異常</t>
  </si>
  <si>
    <t>オ　難聴</t>
  </si>
  <si>
    <t>ク　歯・口腔（１）</t>
  </si>
  <si>
    <t>ケ　歯・口腔（2）</t>
  </si>
  <si>
    <t>コ　結核</t>
  </si>
  <si>
    <t>シ　      心臓の疾病・異常</t>
  </si>
  <si>
    <t>ス　　　　　　　心電図       異常</t>
  </si>
  <si>
    <t>セ　尿</t>
  </si>
  <si>
    <t>ソ　　　　　　　　　寄生虫卵保有</t>
  </si>
  <si>
    <r>
      <t xml:space="preserve">タ　　　　　　　　　その他の  </t>
    </r>
    <r>
      <rPr>
        <sz val="9"/>
        <rFont val="ＭＳ ゴシック"/>
        <family val="3"/>
      </rPr>
      <t>疾病異常</t>
    </r>
  </si>
  <si>
    <t>健康診断結果入力について</t>
  </si>
  <si>
    <t>各校種ごとに「健康診断結果入力シート」が違います。間違っていないか確認してください。</t>
  </si>
  <si>
    <t>正しければ、このファイルを適当なフォルダに保存してください。</t>
  </si>
  <si>
    <t>学校ごとに「学校コード」が割り当てられています。必要に応じて、「学校コード一覧」（Excel）を使用してください。</t>
  </si>
  <si>
    <t>それぞれのシートがリンクしています。行や列を挿入したり、入力された関数（式）を変更しないでください。</t>
  </si>
  <si>
    <t>準　　　　　備</t>
  </si>
  <si>
    <t>入 力 の 手 順</t>
  </si>
  <si>
    <t>シートAの上部に「基本事項入力」の欄があります。まずここに必ず必要事項を入力してください。</t>
  </si>
  <si>
    <t>入力する事項は、学校名、学校コード、地域、校種（高等学校のみ入力）、学年別男女別の人数です。</t>
  </si>
  <si>
    <t>学校コードは、間違いのないように注意してください。</t>
  </si>
  <si>
    <t>校種は、小学校、中学校は、既に入力されています。高等学校のみ入力が必要です。</t>
  </si>
  <si>
    <t>高等学校全日制が「３」、高等学校定時制が「４」です。</t>
  </si>
  <si>
    <t>地域は次のアルファベットで区別します。間違いのないように入力してください。</t>
  </si>
  <si>
    <t>京都市内・乙訓地域＝「A」。山城地域＝「B」。南丹地域＝「C」。中丹地域＝「D」。丹後地域＝「E」。</t>
  </si>
  <si>
    <t>在校者数は、各学年の男女別で、5月1日現在の数で入力してください。</t>
  </si>
  <si>
    <t>すべての入力が終了したら、ファイル名を次のように変更してから、提出してください。</t>
  </si>
  <si>
    <t>シートA「健康診断結果」について</t>
  </si>
  <si>
    <t>栄養状態</t>
  </si>
  <si>
    <t>栄養不良</t>
  </si>
  <si>
    <t>肥満傾向</t>
  </si>
  <si>
    <t>学校医により、栄養不良、肥満傾向で特に注意を要すると判定された者の人数を入力する。</t>
  </si>
  <si>
    <t>脊柱・胸郭</t>
  </si>
  <si>
    <t>側わん</t>
  </si>
  <si>
    <t>学校医により、脊柱異常のうち「側わん症」（傾向）と判定された者の人数を入力する。</t>
  </si>
  <si>
    <t>学校医により、側わんを除く脊柱異常、または、胸郭異常と判定された者の人数を入力する。</t>
  </si>
  <si>
    <t>裸眼視力</t>
  </si>
  <si>
    <t>両眼の裸眼視力１．０以上の者や低い方の片眼の裸眼視力が1.0以上と判定された者の人数を入力する。</t>
  </si>
  <si>
    <t>裸眼視力０．７未満０．３以上の者や低い方の片眼の裸眼視力が０．６～０．３と判定された者の人数を入力する。</t>
  </si>
  <si>
    <t>裸眼視力１．０未満０．７以上の者や低い方の片眼の裸眼視力が０．９～０．７と判定された者の人数を入力する。</t>
  </si>
  <si>
    <t>裸眼視力０．３未満の者や低い方の片眼の裸眼視力が０．２以下と判定された者の人数を入力する。</t>
  </si>
  <si>
    <t>眼の疾患・異常</t>
  </si>
  <si>
    <t>トラコーマ、流行性角結膜炎、流行性結膜炎、伝染性結膜炎、細菌性結膜炎、ウイルス性結膜炎、</t>
  </si>
  <si>
    <t>その他「伝染性」「感染症」と明記のある疾患と判定された者の人数を入力する。</t>
  </si>
  <si>
    <t>その他の眼疾患</t>
  </si>
  <si>
    <t>アレルギー性結膜炎等の疾患・異常と判定された者や、網膜変性や緑内障などにより視力低下の原因が</t>
  </si>
  <si>
    <t>明らかな眼疾患・異常の判定をされた者。　　　（近視、遠視、乱視等の屈折異常の者は除く）</t>
  </si>
  <si>
    <t>疑似トラコーマ、麦粒腫（ものもらい）、眼炎、斜視、睫毛内反、先天性色素網膜症（白眼児）、片眼失明、</t>
  </si>
  <si>
    <t>オージオメータを使用して検査し、両耳とも１，０００ヘルツにおいて３０デシベルまたは４，０００ヘルツにおいて</t>
  </si>
  <si>
    <t>２５デシベル（聴力レベル表示による）相当の音が聴取できない者の人数を入力する。</t>
  </si>
  <si>
    <t>ただし、「疑い」は難聴としては扱わない。また、心因性の難聴については、「タ　その他の疾病異常」として扱う。</t>
  </si>
  <si>
    <t>耳疾患</t>
  </si>
  <si>
    <t>難聴以外の耳疾患・異常の判定された者の人数を入力する。</t>
  </si>
  <si>
    <t>判定された者。</t>
  </si>
  <si>
    <t>鼻・副鼻腔疾患</t>
  </si>
  <si>
    <t>鼻・副鼻腔疾患・異常と判定された者の人数を入力する。</t>
  </si>
  <si>
    <t>慢性副鼻腔炎（蓄のう症）、慢性的症状の鼻炎、鼻ポリープ、鼻中隔わん曲、アレルギー性鼻炎（花粉症等）等の</t>
  </si>
  <si>
    <t>ただし、インフルエンザまたは風邪による一時的な鼻炎等の疾患・異常と判定された者は除く。</t>
  </si>
  <si>
    <t>口腔咽喉頭疾患・異常と判定された者の人数を入力する。</t>
  </si>
  <si>
    <t>口角炎、口唇炎、口内炎、唇裂、口蓋裂、舌小帯異常、だ石、アデノイド、へんとう肥大（軽微含む）、咽頭炎、</t>
  </si>
  <si>
    <t>喉頭炎（急性・慢性）、へんとう炎、音声言語異常等と判定された者。</t>
  </si>
  <si>
    <t>疾患・異常と判定された者。</t>
  </si>
  <si>
    <t>耳鼻咽頭疾患</t>
  </si>
  <si>
    <t>カ　耳鼻咽頭疾患</t>
  </si>
  <si>
    <t>ただし、インフルエンザまたは風邪による一時的な咽頭炎等の疾患・異常と判定された者は除く。</t>
  </si>
  <si>
    <t>口腔咽頭疾患・異常</t>
  </si>
  <si>
    <t>耳鼻科の健康診断を担当した学校医が、健康診断票の「耳鼻咽頭疾患」の欄に記入した口腔の疾患・異常をさす。</t>
  </si>
  <si>
    <t>しかし、小・中・高等学校の歯・口腔の健康診断票の「口腔の疾病及び異常」の欄に口腔の疾患・異常として</t>
  </si>
  <si>
    <t>「耳鼻咽頭疾患」の欄に書かれた病名と同じ病名が書かれているときには、ここには計上せずに「口腔の疾病・異常」の</t>
  </si>
  <si>
    <t>欄で計上することとする。</t>
  </si>
  <si>
    <t>う歯・　　　　　　　　　　　　　処置完了(A)</t>
  </si>
  <si>
    <t>乳歯、永久歯を問わず、すべてのう歯の処置が完了している者の人数を入力する。</t>
  </si>
  <si>
    <t>未処置歯が1本でもあれば「う歯・未処置（B)」で計上する。</t>
  </si>
  <si>
    <t>う歯・　　　　　　　　　　　　　未処置(B)</t>
  </si>
  <si>
    <t>乳歯、永久歯を問わず、う歯の処置が完了していない歯が1本以上ある者の人数を入力する。</t>
  </si>
  <si>
    <t>その他の　　　　　　　　　　　　　歯疾患</t>
  </si>
  <si>
    <t>う歯や歯石・歯周疾患要観察者（GO)は除く、歯疾患・異常のある者の人数を入力する。</t>
  </si>
  <si>
    <t>歯周疾患（歯肉炎・歯槽膿漏等）、不正咬合、斑状歯、要注意乳歯等のある者。</t>
  </si>
  <si>
    <t>ただし、喪失歯は除く。</t>
  </si>
  <si>
    <t>学校歯科医が、口腔の疾病・異常として判定された者の人数を入力する。</t>
  </si>
  <si>
    <t>口角炎、口唇炎、口内炎、唇裂、口蓋裂、舌小帯異常、だ石等のある者。</t>
  </si>
  <si>
    <t>口腔の　　　　　　　　　　　　　疾病・異常</t>
  </si>
  <si>
    <r>
      <t xml:space="preserve">口腔の          </t>
    </r>
    <r>
      <rPr>
        <sz val="10"/>
        <rFont val="ＭＳ Ｐゴシック"/>
        <family val="3"/>
      </rPr>
      <t>疾病・異常</t>
    </r>
  </si>
  <si>
    <t>COのある者</t>
  </si>
  <si>
    <t>健全歯、う歯を有する者の中で、「要観察歯（CO)」がある者の人数を入力する。</t>
  </si>
  <si>
    <t>GOのある者</t>
  </si>
  <si>
    <t>学校歯科医が歯周疾患要観察者（GO)として判定された者の人数を入力する。</t>
  </si>
  <si>
    <t>歯・口腔（１）</t>
  </si>
  <si>
    <t>歯・口腔（２）</t>
  </si>
  <si>
    <t>顎関節２</t>
  </si>
  <si>
    <t>咬合・歯列２</t>
  </si>
  <si>
    <t>その他の歯疾患のうち「顎関節」の要精検と判定された者の人数を入力する。</t>
  </si>
  <si>
    <t>その他の歯疾患のうち「咬合」「歯列」の何れか又は両方が要精検と判定された者の人数を入力する。</t>
  </si>
  <si>
    <t>歯肉２</t>
  </si>
  <si>
    <t>その他の歯疾患のうち「歯肉」の要精検と判定された者の人数を入力する。</t>
  </si>
  <si>
    <t>P　対象者</t>
  </si>
  <si>
    <t>D　未処置歯数</t>
  </si>
  <si>
    <t>M　喪失歯数</t>
  </si>
  <si>
    <t>F　処置歯数</t>
  </si>
  <si>
    <t>記入の対象となるのは、小学校５年生（10歳）、小学校６年生（11歳）、中学校１年生（１２歳）のみである。</t>
  </si>
  <si>
    <t>乳歯は含まず、永久歯のみの歯数を入力する。</t>
  </si>
  <si>
    <t>結核</t>
  </si>
  <si>
    <t>精密検査（X線直接撮影、喀痰検査等）の結果、結核と判定された者、または、個人的に医師の診断を受けて</t>
  </si>
  <si>
    <t>結核と診断された者及び以前から結核で休養している者の人数を入力する。</t>
  </si>
  <si>
    <t>肺結核、その他の結核で、学校保健安全法施行規則別表第１に示されている指導区分「A1、A2、B1、B2、</t>
  </si>
  <si>
    <t>C1、C2」に該当する者。</t>
  </si>
  <si>
    <t>結核検診</t>
  </si>
  <si>
    <t>要精密検査</t>
  </si>
  <si>
    <t>心臓の疾病・異常</t>
  </si>
  <si>
    <t>心膜炎、心包炎、心内膜炎、弁膜炎、狭心症、心臓肥大、その他の心臓の疾病・異常の者の人数を入力する。</t>
  </si>
  <si>
    <t>心音不順、心雑音及び心電図異常のみの者は含まない。</t>
  </si>
  <si>
    <t>心電図異常</t>
  </si>
  <si>
    <t>二次検診等で医師が心電図所見を見て、「異常」または「精密検査を要する」と判断された者を指し、心電図所見に</t>
  </si>
  <si>
    <t>記入してある者であっても、特に医師から指摘がない場合は、正常として扱う。</t>
  </si>
  <si>
    <t>尿</t>
  </si>
  <si>
    <t>蛋白検出</t>
  </si>
  <si>
    <t>糖検出</t>
  </si>
  <si>
    <t>尿検査のうち、糖第１次検査の結果、尿中に糖が検出され、陽性「＋以上」と判定された者の人数を入力する。</t>
  </si>
  <si>
    <t>尿検査のうち、蛋白第１次検査の結果、尿中に蛋白が検出され、陽性「＋以上」または擬陽性「±」と判定された者の</t>
  </si>
  <si>
    <t>寄生虫卵保有</t>
  </si>
  <si>
    <t>寄生虫卵の検査方法を問わず、回虫卵、十二指腸虫（鈎虫）卵、蟯虫卵、その他の腸内寄生虫卵のうち一種類以上の</t>
  </si>
  <si>
    <t>虫卵が検出された者の人数を入力する。</t>
  </si>
  <si>
    <t>その他の疾病・異常</t>
  </si>
  <si>
    <t>健康診断の結果で、この調査のいずれの項目にも該当しない疾病及び異常のある者の人数を入力する。</t>
  </si>
  <si>
    <t>シートB「その他の疾病・異常」について</t>
  </si>
  <si>
    <t>ぜん息</t>
  </si>
  <si>
    <t>アレルギー性鼻炎</t>
  </si>
  <si>
    <t>保健調査、定期健康診断、保護者からの申し出等</t>
  </si>
  <si>
    <t>により把握している者の人数を入力する。</t>
  </si>
  <si>
    <t>身体的疾患</t>
  </si>
  <si>
    <t>保健調査、保護者からの申し出等（定期健康診断の結果は除く）により把握している者の人数を入力する。</t>
  </si>
  <si>
    <t>循環器疾患、腎疾患、血液疾患、消化器疾患、神経疾患、代謝疾患、その他の身体的疾患と診断されている者。</t>
  </si>
  <si>
    <t>保健調査、保護者からの申し出等により把握している者の人数を入力する。</t>
  </si>
  <si>
    <t>素因を持つ場合に心理的原因がなくても発症するような疾患である機能性精神疾患（統合失調症、うつ病、双極性障害等）</t>
  </si>
  <si>
    <t>その他の精神性疾患と診断されている者。</t>
  </si>
  <si>
    <t>ただし、発達障害は含まない。</t>
  </si>
  <si>
    <t>心身症及びその関連疾患</t>
  </si>
  <si>
    <t>発症と経過に心理的・社会的要因が密接に関与し、器質的ないし機能的障害の病態を呈する呼吸器（過換気症候群等）、</t>
  </si>
  <si>
    <t>循環器（起立性調節障害等）、消化器、内分泌・代謝（神経性食不振症等）、排泄、神経・筋肉、感覚器、皮膚、心因性障害</t>
  </si>
  <si>
    <t>（心因性視力障害等）等の身体疾患の者。</t>
  </si>
  <si>
    <t>ただし、神経症（心因性の精神疾患）など精神障害に伴う身体症状は含まない。</t>
  </si>
  <si>
    <t>シートC「長期欠席・保健室登校」について</t>
  </si>
  <si>
    <t>長期欠席者及び保健室登校をした者がいない場合は、シート上部中央にある赤色のセル内に「１」を入力する。</t>
  </si>
  <si>
    <t>長期欠席児童（生徒）</t>
  </si>
  <si>
    <t>傷病名等</t>
  </si>
  <si>
    <t>診断書に記載されているものまたは医師の診断したものとして保護者から報告を受けた傷病名を入力する。</t>
  </si>
  <si>
    <t>長期欠席の期間</t>
  </si>
  <si>
    <t>その傷病により欠席した日数を入力する。また、その欠席が継続的な欠席だあった場合は「１」を、断続的な</t>
  </si>
  <si>
    <t>欠席であった場合は「２」を入力する。</t>
  </si>
  <si>
    <t>入　　院</t>
  </si>
  <si>
    <t>その傷病が原因で入院があったかを入力する。有りは「１」を、無しは「２」を。</t>
  </si>
  <si>
    <t>保健室登校児童（生徒）</t>
  </si>
  <si>
    <t>（登校しぶりや怠学傾向については対象外）</t>
  </si>
  <si>
    <t>病気の場合は「１」、けがの場合は「２」を入力する。</t>
  </si>
  <si>
    <t>ただし、傷病が原因であるか登校しぶりや怠学かを判断できない場合は「３」を入力する。</t>
  </si>
  <si>
    <t>保健室登校の原因となる傷病に関する医師の診断書や口頭による診断、また保護者からの医師の診断の報告等が</t>
  </si>
  <si>
    <t>ある場合は「１」を、医師の診断がない場合は「２」を入力する。</t>
  </si>
  <si>
    <t>「保健室登校日数」には、その傷病が原因で保健室登校をした日数を入力する。</t>
  </si>
  <si>
    <t>また、その傷病による保健室登校が継続的な登校であった場合は「１」を、断続的な登校であった場合は「２」を入力する。</t>
  </si>
  <si>
    <t>前年度において、疾病・けがが原因で、３０日以上の長期欠席をした者を対象とする。（不登校は対象外）</t>
  </si>
  <si>
    <t>前年度において、疾病・けがが原因で、また、その傷病の治療期間に保健室登校をした者を対象とする。</t>
  </si>
  <si>
    <t>立</t>
  </si>
  <si>
    <t>小学校児童の健康診断結果　入力Ａシート　</t>
  </si>
  <si>
    <t>小学校児童のその他の疾病・異常　入力Ｂシート　</t>
  </si>
  <si>
    <t>小学校児童の長欠・保健室登校　入力Ｃシート　</t>
  </si>
  <si>
    <t>このシートは入力禁止</t>
  </si>
  <si>
    <t>年齢は既に入力されています。当該年齢と学年が対応している者を対象としてください。</t>
  </si>
  <si>
    <t>年齢</t>
  </si>
  <si>
    <t>1年生</t>
  </si>
  <si>
    <t>2年生</t>
  </si>
  <si>
    <t>3年生</t>
  </si>
  <si>
    <t>4年生</t>
  </si>
  <si>
    <t>5年生</t>
  </si>
  <si>
    <t>6年生</t>
  </si>
  <si>
    <t>中学校</t>
  </si>
  <si>
    <t>高等学校</t>
  </si>
  <si>
    <t>性別は「１」が男子、「２」が女子です。</t>
  </si>
  <si>
    <t>サ　結核検診</t>
  </si>
  <si>
    <t>対策委員会での要検討</t>
  </si>
  <si>
    <t>対策委員会        での要検討</t>
  </si>
  <si>
    <t>N</t>
  </si>
  <si>
    <t>%</t>
  </si>
  <si>
    <t>対策委員会での要検討</t>
  </si>
  <si>
    <t>結核に関する検診の中で、教育委員会が設置する結核対策委員会等で精密検査の要否等の検討を要した者の</t>
  </si>
  <si>
    <t>教育委員会が設置する結核対策委員会等で検討された者のうち、精密検査の対象となった者の人数を入力する。</t>
  </si>
  <si>
    <t>心電図検査の結果、医療機関での精密検査の対象となった者の人数を入力する。</t>
  </si>
  <si>
    <t>感染性眼疾患</t>
  </si>
  <si>
    <t>感染性眼疾患以外の眼疾患・異常と判定された者の人数を入力する。</t>
  </si>
  <si>
    <t>感染性皮膚疾患</t>
  </si>
  <si>
    <t>学校医により、白癬、疹癬、その他の感染性皮膚疾患と判定された者の人数を入力する。</t>
  </si>
  <si>
    <t>キ　　　　　　　　　　　感染性皮膚疾患</t>
  </si>
  <si>
    <t>感染性               眼疾患</t>
  </si>
  <si>
    <t>感染性眼疾患</t>
  </si>
  <si>
    <t>感染性               皮膚疾患</t>
  </si>
  <si>
    <t>健康調査：◇◇市立○○小学校（学校コード)</t>
  </si>
  <si>
    <t>人数を入力する。結核対策委員会を設置していない場合は入力しない。</t>
  </si>
  <si>
    <t>男</t>
  </si>
  <si>
    <t>女</t>
  </si>
  <si>
    <t>急性中耳炎、慢性中耳炎、内耳炎、外耳炎、メニエール病、耳かいの欠損、耳垢栓塞等の疾患・異常と</t>
  </si>
  <si>
    <t>教育委員会に結核対策委員会を設置せず、学校医の診察の結果、精密検査が必要と認められた者を含む。</t>
  </si>
  <si>
    <t>入力するファイルは、シートA・B・Cの3枚からなっています。なお、4枚目のシートは集計表となっています。適宜活用ください。</t>
  </si>
  <si>
    <t>色覚異常
の疑い</t>
  </si>
  <si>
    <t>エピペン保持者</t>
  </si>
  <si>
    <t>心身症
及び　　　その関連　　　　　　　　疾患</t>
  </si>
  <si>
    <t>N</t>
  </si>
  <si>
    <t>%</t>
  </si>
  <si>
    <t>色覚異常の
疑い</t>
  </si>
  <si>
    <t>①</t>
  </si>
  <si>
    <t>②</t>
  </si>
  <si>
    <t>③</t>
  </si>
  <si>
    <t>ファイルについて</t>
  </si>
  <si>
    <t>①</t>
  </si>
  <si>
    <t>②</t>
  </si>
  <si>
    <t>③</t>
  </si>
  <si>
    <t>④</t>
  </si>
  <si>
    <t>⑤</t>
  </si>
  <si>
    <t>⑥</t>
  </si>
  <si>
    <t>⑦</t>
  </si>
  <si>
    <t>⑧</t>
  </si>
  <si>
    <t>ア</t>
  </si>
  <si>
    <t>イ</t>
  </si>
  <si>
    <t>ウ</t>
  </si>
  <si>
    <t>A</t>
  </si>
  <si>
    <t>B</t>
  </si>
  <si>
    <t>C</t>
  </si>
  <si>
    <t>D</t>
  </si>
  <si>
    <t>エ</t>
  </si>
  <si>
    <t>色覚異常の疑い</t>
  </si>
  <si>
    <t>保健調査や保護者からの申し出等により把握している人数及び学校で実施した色覚検査の結果で色覚異常の疑い</t>
  </si>
  <si>
    <t>があった者の人数を入力する。</t>
  </si>
  <si>
    <t>○　</t>
  </si>
  <si>
    <t>オ</t>
  </si>
  <si>
    <t>カ</t>
  </si>
  <si>
    <t>○</t>
  </si>
  <si>
    <t>キ</t>
  </si>
  <si>
    <t>ク</t>
  </si>
  <si>
    <t>ケ</t>
  </si>
  <si>
    <t>コ</t>
  </si>
  <si>
    <t>サ</t>
  </si>
  <si>
    <t>シ</t>
  </si>
  <si>
    <t>ス</t>
  </si>
  <si>
    <t>セ</t>
  </si>
  <si>
    <t>人数を入力する。</t>
  </si>
  <si>
    <t>ソ</t>
  </si>
  <si>
    <t>　</t>
  </si>
  <si>
    <t>タ</t>
  </si>
  <si>
    <t>アナフィラキシー</t>
  </si>
  <si>
    <t>エピペン保持者</t>
  </si>
  <si>
    <t>○エピペン保持者とは、医師からエピペンを処方され、学校に持参している者</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</si>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</sst>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6"/>
      <name val="ＭＳ ゴシック"/>
      <family val="3"/>
    </font>
    <font>
      <sz val="10"/>
      <name val="ＭＳ ゴシック"/>
      <family val="3"/>
    </font>
    <font>
      <sz val="11"/>
      <color indexed="9"/>
      <name val="ＭＳ Ｐゴシック"/>
      <family val="3"/>
    </font>
    <font>
      <sz val="11"/>
      <color indexed="10"/>
      <name val="ＭＳ Ｐゴシック"/>
      <family val="3"/>
    </font>
    <font>
      <sz val="9"/>
      <name val="ＭＳ Ｐゴシック"/>
      <family val="3"/>
    </font>
    <font>
      <sz val="8"/>
      <name val="ＭＳ Ｐゴシック"/>
      <family val="3"/>
    </font>
    <font>
      <b/>
      <sz val="11"/>
      <color indexed="10"/>
      <name val="ＭＳ Ｐゴシック"/>
      <family val="3"/>
    </font>
    <font>
      <sz val="9"/>
      <name val="ＭＳ ゴシック"/>
      <family val="3"/>
    </font>
    <font>
      <sz val="11"/>
      <name val="ＭＳ ゴシック"/>
      <family val="3"/>
    </font>
    <font>
      <sz val="16"/>
      <name val="ＭＳ Ｐゴシック"/>
      <family val="3"/>
    </font>
    <font>
      <sz val="14"/>
      <name val="ＭＳ Ｐゴシック"/>
      <family val="3"/>
    </font>
    <font>
      <sz val="12"/>
      <name val="ＭＳ Ｐゴシック"/>
      <family val="3"/>
    </font>
    <font>
      <sz val="12"/>
      <color indexed="10"/>
      <name val="ＭＳ Ｐゴシック"/>
      <family val="3"/>
    </font>
    <font>
      <b/>
      <sz val="12"/>
      <color indexed="10"/>
      <name val="ＭＳ Ｐゴシック"/>
      <family val="3"/>
    </font>
    <font>
      <sz val="16"/>
      <color indexed="10"/>
      <name val="ＭＳ Ｐゴシック"/>
      <family val="3"/>
    </font>
    <font>
      <sz val="14"/>
      <color indexed="10"/>
      <name val="ＭＳ Ｐゴシック"/>
      <family val="3"/>
    </font>
    <font>
      <b/>
      <sz val="14"/>
      <color indexed="10"/>
      <name val="ＭＳ Ｐゴシック"/>
      <family val="3"/>
    </font>
    <font>
      <sz val="16"/>
      <color indexed="9"/>
      <name val="ＭＳ Ｐゴシック"/>
      <family val="3"/>
    </font>
    <font>
      <b/>
      <sz val="16"/>
      <color indexed="9"/>
      <name val="ＭＳ Ｐゴシック"/>
      <family val="3"/>
    </font>
    <font>
      <sz val="20"/>
      <color indexed="9"/>
      <name val="ＭＳ Ｐゴシック"/>
      <family val="3"/>
    </font>
    <font>
      <sz val="10"/>
      <name val="ＭＳ Ｐゴシック"/>
      <family val="3"/>
    </font>
    <font>
      <sz val="18"/>
      <name val="ＭＳ Ｐゴシック"/>
      <family val="3"/>
    </font>
    <font>
      <sz val="8"/>
      <name val="ＭＳ ゴシック"/>
      <family val="3"/>
    </font>
    <font>
      <sz val="14"/>
      <color indexed="9"/>
      <name val="ＭＳ Ｐゴシック"/>
      <family val="3"/>
    </font>
    <font>
      <b/>
      <sz val="16"/>
      <name val="ＭＳ Ｐゴシック"/>
      <family val="3"/>
    </font>
    <font>
      <sz val="22"/>
      <name val="ＭＳ Ｐゴシック"/>
      <family val="3"/>
    </font>
    <font>
      <b/>
      <sz val="11"/>
      <color indexed="62"/>
      <name val="ＭＳ Ｐゴシック"/>
      <family val="3"/>
    </font>
    <font>
      <sz val="11"/>
      <color indexed="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u val="single"/>
      <sz val="11"/>
      <color rgb="FF0000FF"/>
      <name val="ＭＳ Ｐゴシック"/>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0"/>
        <bgColor indexed="64"/>
      </patternFill>
    </fill>
    <fill>
      <patternFill patternType="solid">
        <fgColor indexed="15"/>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rgb="FF00FFFF"/>
        <bgColor indexed="64"/>
      </patternFill>
    </fill>
    <fill>
      <patternFill patternType="solid">
        <fgColor rgb="FFFFFF00"/>
        <bgColor indexed="64"/>
      </patternFill>
    </fill>
    <fill>
      <patternFill patternType="solid">
        <fgColor indexed="62"/>
        <bgColor indexed="64"/>
      </patternFill>
    </fill>
    <fill>
      <patternFill patternType="solid">
        <fgColor indexed="41"/>
        <bgColor indexed="64"/>
      </patternFill>
    </fill>
    <fill>
      <patternFill patternType="solid">
        <fgColor indexed="2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medium"/>
      <right style="medium"/>
      <top style="medium"/>
      <bottom style="medium"/>
    </border>
    <border>
      <left style="medium"/>
      <right style="thin"/>
      <top style="thin"/>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left style="thin"/>
      <right>
        <color indexed="63"/>
      </right>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color indexed="49"/>
      </left>
      <right>
        <color indexed="63"/>
      </right>
      <top style="medium">
        <color indexed="49"/>
      </top>
      <bottom>
        <color indexed="63"/>
      </bottom>
    </border>
    <border>
      <left>
        <color indexed="63"/>
      </left>
      <right>
        <color indexed="63"/>
      </right>
      <top style="medium">
        <color indexed="49"/>
      </top>
      <bottom>
        <color indexed="63"/>
      </bottom>
    </border>
    <border>
      <left>
        <color indexed="63"/>
      </left>
      <right style="medium">
        <color indexed="49"/>
      </right>
      <top style="medium">
        <color indexed="49"/>
      </top>
      <bottom>
        <color indexed="63"/>
      </bottom>
    </border>
    <border>
      <left style="medium">
        <color indexed="49"/>
      </left>
      <right>
        <color indexed="63"/>
      </right>
      <top>
        <color indexed="63"/>
      </top>
      <bottom style="medium">
        <color indexed="49"/>
      </bottom>
    </border>
    <border>
      <left>
        <color indexed="63"/>
      </left>
      <right>
        <color indexed="63"/>
      </right>
      <top>
        <color indexed="63"/>
      </top>
      <bottom style="medium">
        <color indexed="49"/>
      </bottom>
    </border>
    <border>
      <left>
        <color indexed="63"/>
      </left>
      <right style="medium">
        <color indexed="49"/>
      </right>
      <top>
        <color indexed="63"/>
      </top>
      <bottom style="medium">
        <color indexed="49"/>
      </bottom>
    </border>
    <border>
      <left style="thin"/>
      <right style="medium"/>
      <top>
        <color indexed="63"/>
      </top>
      <bottom style="thin"/>
    </border>
    <border>
      <left>
        <color indexed="63"/>
      </left>
      <right style="thin"/>
      <top style="medium"/>
      <bottom style="thin"/>
    </border>
    <border>
      <left style="thin"/>
      <right style="medium"/>
      <top style="medium"/>
      <bottom>
        <color indexed="63"/>
      </bottom>
    </border>
    <border>
      <left style="thin"/>
      <right>
        <color indexed="63"/>
      </right>
      <top style="medium"/>
      <bottom>
        <color indexed="63"/>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31" borderId="0" applyNumberFormat="0" applyBorder="0" applyAlignment="0" applyProtection="0"/>
  </cellStyleXfs>
  <cellXfs count="465">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Border="1" applyAlignment="1">
      <alignment horizontal="center" vertical="center" shrinkToFit="1"/>
    </xf>
    <xf numFmtId="0" fontId="0" fillId="0" borderId="0" xfId="0" applyAlignment="1">
      <alignment horizontal="center" vertical="center" shrinkToFit="1"/>
    </xf>
    <xf numFmtId="49" fontId="0" fillId="32" borderId="10" xfId="0" applyNumberFormat="1"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1" xfId="0" applyFill="1" applyBorder="1" applyAlignment="1">
      <alignment horizontal="center" vertical="center" shrinkToFit="1"/>
    </xf>
    <xf numFmtId="0" fontId="0" fillId="0" borderId="0" xfId="0" applyAlignment="1">
      <alignment vertical="center"/>
    </xf>
    <xf numFmtId="0" fontId="3" fillId="0" borderId="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0" fillId="0" borderId="0" xfId="0" applyFill="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xf>
    <xf numFmtId="0" fontId="22" fillId="34" borderId="10" xfId="0" applyFont="1" applyFill="1" applyBorder="1" applyAlignment="1">
      <alignment horizontal="center" vertical="center" wrapText="1" shrinkToFit="1"/>
    </xf>
    <xf numFmtId="0" fontId="22" fillId="34" borderId="20" xfId="0" applyFont="1" applyFill="1" applyBorder="1" applyAlignment="1">
      <alignment horizontal="center" vertical="center" wrapText="1" shrinkToFit="1"/>
    </xf>
    <xf numFmtId="0" fontId="22" fillId="32" borderId="21" xfId="0" applyFont="1" applyFill="1" applyBorder="1" applyAlignment="1">
      <alignment horizontal="center" vertical="center"/>
    </xf>
    <xf numFmtId="0" fontId="22" fillId="35" borderId="21" xfId="0" applyFont="1" applyFill="1" applyBorder="1" applyAlignment="1">
      <alignment horizontal="center" vertical="center"/>
    </xf>
    <xf numFmtId="0" fontId="22" fillId="35" borderId="22" xfId="0" applyFont="1" applyFill="1" applyBorder="1" applyAlignment="1">
      <alignment horizontal="center" vertical="center"/>
    </xf>
    <xf numFmtId="0" fontId="22" fillId="34" borderId="21" xfId="0" applyFont="1" applyFill="1" applyBorder="1" applyAlignment="1">
      <alignment horizontal="center" vertical="center" wrapText="1" shrinkToFit="1"/>
    </xf>
    <xf numFmtId="0" fontId="22" fillId="34" borderId="22" xfId="0" applyFont="1" applyFill="1" applyBorder="1" applyAlignment="1">
      <alignment horizontal="center" vertical="center" wrapText="1" shrinkToFit="1"/>
    </xf>
    <xf numFmtId="0" fontId="22" fillId="18" borderId="21" xfId="0" applyFont="1" applyFill="1" applyBorder="1" applyAlignment="1">
      <alignment horizontal="center" vertical="center" wrapText="1"/>
    </xf>
    <xf numFmtId="0" fontId="22" fillId="36" borderId="21" xfId="0" applyFont="1" applyFill="1" applyBorder="1" applyAlignment="1">
      <alignment horizontal="center" vertical="center" wrapText="1" shrinkToFit="1"/>
    </xf>
    <xf numFmtId="0" fontId="3" fillId="4" borderId="21" xfId="0" applyFont="1" applyFill="1" applyBorder="1" applyAlignment="1">
      <alignment horizontal="center" vertical="center" wrapText="1"/>
    </xf>
    <xf numFmtId="0" fontId="3" fillId="5" borderId="21" xfId="0" applyFont="1" applyFill="1" applyBorder="1" applyAlignment="1">
      <alignment horizontal="center" vertical="center" wrapText="1" shrinkToFit="1"/>
    </xf>
    <xf numFmtId="0" fontId="3" fillId="5" borderId="21" xfId="0" applyFont="1" applyFill="1" applyBorder="1" applyAlignment="1">
      <alignment horizontal="center" vertical="center" shrinkToFit="1"/>
    </xf>
    <xf numFmtId="0" fontId="3" fillId="18" borderId="21"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22" fillId="38" borderId="23" xfId="0" applyFont="1" applyFill="1" applyBorder="1" applyAlignment="1">
      <alignment horizontal="center" vertical="center" wrapText="1" shrinkToFit="1"/>
    </xf>
    <xf numFmtId="0" fontId="22" fillId="38" borderId="21" xfId="0" applyFont="1" applyFill="1" applyBorder="1" applyAlignment="1">
      <alignment horizontal="center" vertical="center" wrapText="1" shrinkToFit="1"/>
    </xf>
    <xf numFmtId="0" fontId="22" fillId="39" borderId="21" xfId="0" applyFont="1" applyFill="1" applyBorder="1" applyAlignment="1">
      <alignment horizontal="center" vertical="center"/>
    </xf>
    <xf numFmtId="0" fontId="22" fillId="39" borderId="21" xfId="0" applyFont="1" applyFill="1" applyBorder="1" applyAlignment="1">
      <alignment horizontal="center" vertical="center" shrinkToFit="1"/>
    </xf>
    <xf numFmtId="0" fontId="22" fillId="39" borderId="21" xfId="0" applyFont="1" applyFill="1" applyBorder="1" applyAlignment="1">
      <alignment horizontal="center" vertical="center" wrapText="1" shrinkToFit="1"/>
    </xf>
    <xf numFmtId="0" fontId="22" fillId="32" borderId="21" xfId="0" applyFont="1" applyFill="1" applyBorder="1" applyAlignment="1">
      <alignment horizontal="center" vertical="center" wrapText="1"/>
    </xf>
    <xf numFmtId="0" fontId="0" fillId="33" borderId="15" xfId="0" applyFill="1" applyBorder="1" applyAlignment="1">
      <alignment vertical="center"/>
    </xf>
    <xf numFmtId="0" fontId="0" fillId="33" borderId="18" xfId="0" applyFill="1" applyBorder="1" applyAlignment="1">
      <alignment vertical="center"/>
    </xf>
    <xf numFmtId="0" fontId="22" fillId="34" borderId="21" xfId="0" applyFont="1" applyFill="1" applyBorder="1" applyAlignment="1">
      <alignment horizontal="center" vertical="center"/>
    </xf>
    <xf numFmtId="0" fontId="22" fillId="4" borderId="21" xfId="0" applyFont="1" applyFill="1" applyBorder="1" applyAlignment="1">
      <alignment horizontal="center" vertical="center"/>
    </xf>
    <xf numFmtId="0" fontId="22" fillId="36" borderId="21" xfId="0" applyFont="1" applyFill="1" applyBorder="1" applyAlignment="1">
      <alignment horizontal="center" vertical="center"/>
    </xf>
    <xf numFmtId="0" fontId="22" fillId="3" borderId="21" xfId="0" applyFont="1" applyFill="1" applyBorder="1" applyAlignment="1">
      <alignment horizontal="center" vertical="center"/>
    </xf>
    <xf numFmtId="0" fontId="22" fillId="40" borderId="21" xfId="0" applyFont="1" applyFill="1" applyBorder="1" applyAlignment="1">
      <alignment horizontal="center" vertical="center"/>
    </xf>
    <xf numFmtId="0" fontId="22" fillId="10" borderId="21" xfId="0" applyFont="1" applyFill="1" applyBorder="1" applyAlignment="1">
      <alignment horizontal="center" vertical="center"/>
    </xf>
    <xf numFmtId="0" fontId="22" fillId="10" borderId="24" xfId="0" applyFont="1" applyFill="1" applyBorder="1" applyAlignment="1">
      <alignment horizontal="center" vertical="center"/>
    </xf>
    <xf numFmtId="0" fontId="22" fillId="34" borderId="25" xfId="0" applyFont="1" applyFill="1" applyBorder="1" applyAlignment="1">
      <alignment horizontal="center" vertical="center"/>
    </xf>
    <xf numFmtId="0" fontId="0" fillId="41" borderId="21" xfId="0" applyFill="1" applyBorder="1" applyAlignment="1">
      <alignment horizontal="center" vertical="center"/>
    </xf>
    <xf numFmtId="0" fontId="0" fillId="3" borderId="21" xfId="0" applyFill="1" applyBorder="1" applyAlignment="1">
      <alignment horizontal="center" vertical="center"/>
    </xf>
    <xf numFmtId="0" fontId="0" fillId="3" borderId="21" xfId="0" applyFont="1" applyFill="1" applyBorder="1" applyAlignment="1">
      <alignment horizontal="center" vertical="center" wrapText="1"/>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11" fillId="40" borderId="10" xfId="0" applyFont="1" applyFill="1" applyBorder="1" applyAlignment="1" applyProtection="1">
      <alignment vertical="center"/>
      <protection locked="0"/>
    </xf>
    <xf numFmtId="0" fontId="11" fillId="40" borderId="10" xfId="0" applyFont="1" applyFill="1" applyBorder="1" applyAlignment="1" applyProtection="1">
      <alignment vertical="center"/>
      <protection locked="0"/>
    </xf>
    <xf numFmtId="0" fontId="11" fillId="40" borderId="20" xfId="0" applyFont="1" applyFill="1" applyBorder="1" applyAlignment="1" applyProtection="1">
      <alignment vertical="center"/>
      <protection locked="0"/>
    </xf>
    <xf numFmtId="0" fontId="0" fillId="0" borderId="21" xfId="0" applyBorder="1" applyAlignment="1" applyProtection="1">
      <alignment vertical="center"/>
      <protection locked="0"/>
    </xf>
    <xf numFmtId="0" fontId="20" fillId="42" borderId="26" xfId="0" applyFont="1" applyFill="1" applyBorder="1" applyAlignment="1" applyProtection="1">
      <alignment horizontal="center" vertical="center"/>
      <protection locked="0"/>
    </xf>
    <xf numFmtId="0" fontId="12" fillId="0" borderId="27"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pplyProtection="1">
      <alignment vertical="center" shrinkToFit="1"/>
      <protection locked="0"/>
    </xf>
    <xf numFmtId="0" fontId="12" fillId="0" borderId="10"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5"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0" fontId="12" fillId="0" borderId="21" xfId="0" applyFont="1" applyBorder="1" applyAlignment="1" applyProtection="1">
      <alignment vertical="center"/>
      <protection locked="0"/>
    </xf>
    <xf numFmtId="0" fontId="12" fillId="0" borderId="22" xfId="0" applyFont="1" applyBorder="1" applyAlignment="1" applyProtection="1">
      <alignment vertical="center"/>
      <protection locked="0"/>
    </xf>
    <xf numFmtId="0" fontId="23" fillId="0" borderId="0" xfId="0" applyFont="1" applyAlignment="1">
      <alignment vertical="center"/>
    </xf>
    <xf numFmtId="0" fontId="0" fillId="33" borderId="26" xfId="0" applyFill="1" applyBorder="1" applyAlignment="1">
      <alignment vertical="center"/>
    </xf>
    <xf numFmtId="0" fontId="5" fillId="0" borderId="0" xfId="0" applyFont="1" applyAlignment="1">
      <alignment vertical="center"/>
    </xf>
    <xf numFmtId="0" fontId="0" fillId="43" borderId="26" xfId="0" applyFont="1" applyFill="1" applyBorder="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Border="1" applyAlignment="1">
      <alignment horizontal="center" vertical="center" shrinkToFit="1"/>
    </xf>
    <xf numFmtId="0" fontId="63" fillId="0" borderId="0" xfId="0" applyFont="1" applyAlignment="1">
      <alignment vertical="center"/>
    </xf>
    <xf numFmtId="0" fontId="0" fillId="0" borderId="0" xfId="0" applyAlignment="1" applyProtection="1">
      <alignment vertical="center"/>
      <protection/>
    </xf>
    <xf numFmtId="0" fontId="15"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40" borderId="10" xfId="0" applyFill="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33" borderId="10" xfId="0" applyFill="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5" fillId="3" borderId="12" xfId="0" applyFont="1" applyFill="1" applyBorder="1" applyAlignment="1" applyProtection="1">
      <alignment vertical="center"/>
      <protection/>
    </xf>
    <xf numFmtId="0" fontId="26" fillId="3" borderId="15" xfId="0" applyFont="1" applyFill="1" applyBorder="1" applyAlignment="1" applyProtection="1">
      <alignment vertical="center"/>
      <protection/>
    </xf>
    <xf numFmtId="0" fontId="16" fillId="3" borderId="15" xfId="0" applyFont="1" applyFill="1" applyBorder="1" applyAlignment="1" applyProtection="1">
      <alignment vertical="center"/>
      <protection/>
    </xf>
    <xf numFmtId="0" fontId="16" fillId="3" borderId="0"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5" fillId="3" borderId="16" xfId="0" applyFont="1" applyFill="1" applyBorder="1" applyAlignment="1" applyProtection="1">
      <alignment vertical="center"/>
      <protection/>
    </xf>
    <xf numFmtId="0" fontId="5" fillId="3" borderId="13" xfId="0" applyFont="1" applyFill="1" applyBorder="1" applyAlignment="1" applyProtection="1">
      <alignment vertical="center"/>
      <protection/>
    </xf>
    <xf numFmtId="0" fontId="13" fillId="44" borderId="28" xfId="0" applyFont="1" applyFill="1" applyBorder="1" applyAlignment="1" applyProtection="1">
      <alignment vertical="center"/>
      <protection/>
    </xf>
    <xf numFmtId="0" fontId="16" fillId="3" borderId="18" xfId="0" applyFont="1" applyFill="1" applyBorder="1" applyAlignment="1" applyProtection="1">
      <alignment vertical="center"/>
      <protection/>
    </xf>
    <xf numFmtId="0" fontId="5" fillId="3" borderId="18" xfId="0" applyFont="1" applyFill="1" applyBorder="1" applyAlignment="1" applyProtection="1">
      <alignment vertical="center"/>
      <protection/>
    </xf>
    <xf numFmtId="0" fontId="5" fillId="3" borderId="18" xfId="0" applyFont="1" applyFill="1" applyBorder="1" applyAlignment="1" applyProtection="1">
      <alignment vertical="center"/>
      <protection/>
    </xf>
    <xf numFmtId="0" fontId="5" fillId="3" borderId="17" xfId="0" applyFont="1" applyFill="1" applyBorder="1" applyAlignment="1" applyProtection="1">
      <alignment vertical="center"/>
      <protection/>
    </xf>
    <xf numFmtId="0" fontId="0" fillId="3" borderId="13" xfId="0" applyFill="1" applyBorder="1" applyAlignment="1" applyProtection="1">
      <alignment vertical="center"/>
      <protection/>
    </xf>
    <xf numFmtId="0" fontId="11" fillId="3" borderId="0" xfId="0" applyFont="1" applyFill="1" applyBorder="1" applyAlignment="1" applyProtection="1">
      <alignment vertical="center"/>
      <protection/>
    </xf>
    <xf numFmtId="0" fontId="0" fillId="0" borderId="29" xfId="0"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3" borderId="17" xfId="0" applyFill="1" applyBorder="1" applyAlignment="1" applyProtection="1">
      <alignment vertical="center"/>
      <protection/>
    </xf>
    <xf numFmtId="0" fontId="0" fillId="0" borderId="27" xfId="0" applyBorder="1" applyAlignment="1" applyProtection="1">
      <alignment vertical="center"/>
      <protection/>
    </xf>
    <xf numFmtId="0" fontId="0" fillId="0" borderId="25" xfId="0" applyBorder="1" applyAlignment="1" applyProtection="1">
      <alignment vertical="center"/>
      <protection/>
    </xf>
    <xf numFmtId="0" fontId="0" fillId="0" borderId="0" xfId="0" applyFill="1" applyAlignment="1" applyProtection="1">
      <alignment vertical="center"/>
      <protection/>
    </xf>
    <xf numFmtId="0" fontId="0" fillId="3" borderId="14" xfId="0" applyFill="1" applyBorder="1" applyAlignment="1" applyProtection="1">
      <alignment vertical="center"/>
      <protection/>
    </xf>
    <xf numFmtId="0" fontId="0" fillId="3" borderId="18" xfId="0" applyFill="1" applyBorder="1" applyAlignment="1" applyProtection="1">
      <alignment vertical="center"/>
      <protection/>
    </xf>
    <xf numFmtId="0" fontId="11" fillId="3" borderId="18" xfId="0" applyFont="1" applyFill="1" applyBorder="1" applyAlignment="1" applyProtection="1">
      <alignment horizontal="center" vertical="center"/>
      <protection/>
    </xf>
    <xf numFmtId="0" fontId="11" fillId="3" borderId="18" xfId="0" applyFont="1" applyFill="1" applyBorder="1" applyAlignment="1" applyProtection="1">
      <alignment vertical="center"/>
      <protection/>
    </xf>
    <xf numFmtId="0" fontId="0" fillId="3" borderId="19" xfId="0" applyFill="1" applyBorder="1" applyAlignment="1" applyProtection="1">
      <alignment vertical="center"/>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10" xfId="0" applyFill="1" applyBorder="1" applyAlignment="1" applyProtection="1">
      <alignment horizontal="center" vertical="center" wrapText="1" shrinkToFit="1"/>
      <protection/>
    </xf>
    <xf numFmtId="0" fontId="0" fillId="35" borderId="20" xfId="0" applyFill="1" applyBorder="1" applyAlignment="1" applyProtection="1">
      <alignment horizontal="center" vertical="center" wrapText="1" shrinkToFit="1"/>
      <protection/>
    </xf>
    <xf numFmtId="0" fontId="5" fillId="33" borderId="13"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8" xfId="0" applyFont="1" applyFill="1" applyBorder="1" applyAlignment="1" applyProtection="1">
      <alignment horizontal="center" vertical="center"/>
      <protection/>
    </xf>
    <xf numFmtId="0" fontId="0" fillId="39" borderId="10" xfId="0" applyFill="1" applyBorder="1" applyAlignment="1" applyProtection="1">
      <alignment horizontal="center" vertical="center" shrinkToFit="1"/>
      <protection/>
    </xf>
    <xf numFmtId="0" fontId="6" fillId="39" borderId="10" xfId="0" applyFont="1" applyFill="1" applyBorder="1" applyAlignment="1" applyProtection="1">
      <alignment horizontal="center" vertical="center" wrapText="1" shrinkToFit="1"/>
      <protection/>
    </xf>
    <xf numFmtId="0" fontId="6" fillId="39"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4" borderId="10" xfId="0" applyFill="1" applyBorder="1" applyAlignment="1" applyProtection="1">
      <alignment horizontal="center" vertical="center"/>
      <protection/>
    </xf>
    <xf numFmtId="0" fontId="0" fillId="34" borderId="10" xfId="0" applyFill="1" applyBorder="1" applyAlignment="1" applyProtection="1">
      <alignment horizontal="center" vertical="center" wrapText="1"/>
      <protection/>
    </xf>
    <xf numFmtId="0" fontId="0" fillId="34" borderId="20" xfId="0" applyFill="1" applyBorder="1" applyAlignment="1" applyProtection="1">
      <alignment horizontal="center" vertical="center" wrapText="1"/>
      <protection/>
    </xf>
    <xf numFmtId="0" fontId="0" fillId="0" borderId="0" xfId="0" applyAlignment="1" applyProtection="1">
      <alignment vertical="center"/>
      <protection/>
    </xf>
    <xf numFmtId="0" fontId="0" fillId="34" borderId="10" xfId="0" applyFill="1" applyBorder="1" applyAlignment="1" applyProtection="1">
      <alignment horizontal="center" vertical="center" shrinkToFit="1"/>
      <protection/>
    </xf>
    <xf numFmtId="0" fontId="0" fillId="34" borderId="10" xfId="0" applyFill="1" applyBorder="1" applyAlignment="1" applyProtection="1">
      <alignment horizontal="center" vertical="center" wrapText="1" shrinkToFit="1"/>
      <protection/>
    </xf>
    <xf numFmtId="0" fontId="0" fillId="34" borderId="20" xfId="0" applyFill="1" applyBorder="1" applyAlignment="1" applyProtection="1">
      <alignment horizontal="center" vertical="center" shrinkToFit="1"/>
      <protection/>
    </xf>
    <xf numFmtId="0" fontId="0" fillId="33" borderId="32"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34" xfId="0" applyFill="1" applyBorder="1" applyAlignment="1" applyProtection="1">
      <alignment vertical="center"/>
      <protection/>
    </xf>
    <xf numFmtId="0" fontId="0" fillId="33" borderId="35"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7" xfId="0" applyFill="1" applyBorder="1" applyAlignment="1" applyProtection="1">
      <alignment vertical="center"/>
      <protection/>
    </xf>
    <xf numFmtId="0" fontId="8" fillId="33" borderId="0" xfId="0" applyFont="1" applyFill="1" applyBorder="1" applyAlignment="1" applyProtection="1">
      <alignment vertical="center"/>
      <protection/>
    </xf>
    <xf numFmtId="0" fontId="0" fillId="33" borderId="36" xfId="0" applyFill="1" applyBorder="1" applyAlignment="1" applyProtection="1">
      <alignment vertical="center"/>
      <protection/>
    </xf>
    <xf numFmtId="0" fontId="0" fillId="33" borderId="37" xfId="0" applyFill="1" applyBorder="1" applyAlignment="1" applyProtection="1">
      <alignment vertical="center"/>
      <protection/>
    </xf>
    <xf numFmtId="0" fontId="0" fillId="33" borderId="38" xfId="0" applyFill="1" applyBorder="1" applyAlignment="1" applyProtection="1">
      <alignment vertical="center"/>
      <protection/>
    </xf>
    <xf numFmtId="0" fontId="5" fillId="33" borderId="39" xfId="0" applyFont="1" applyFill="1" applyBorder="1" applyAlignment="1" applyProtection="1">
      <alignment horizontal="right" vertical="center"/>
      <protection/>
    </xf>
    <xf numFmtId="0" fontId="5" fillId="33" borderId="40" xfId="0" applyFont="1" applyFill="1" applyBorder="1" applyAlignment="1" applyProtection="1">
      <alignment horizontal="right" vertical="center"/>
      <protection/>
    </xf>
    <xf numFmtId="0" fontId="5" fillId="33" borderId="41" xfId="0" applyFont="1" applyFill="1" applyBorder="1" applyAlignment="1" applyProtection="1">
      <alignment horizontal="right" vertical="center"/>
      <protection/>
    </xf>
    <xf numFmtId="0" fontId="6" fillId="36" borderId="10" xfId="0" applyFont="1" applyFill="1" applyBorder="1" applyAlignment="1" applyProtection="1">
      <alignment horizontal="center" vertical="center" wrapText="1" shrinkToFit="1"/>
      <protection/>
    </xf>
    <xf numFmtId="0" fontId="0" fillId="36" borderId="10" xfId="0" applyFill="1" applyBorder="1" applyAlignment="1" applyProtection="1">
      <alignment horizontal="center" vertical="center" shrinkToFit="1"/>
      <protection/>
    </xf>
    <xf numFmtId="0" fontId="3" fillId="5" borderId="10" xfId="0" applyFont="1" applyFill="1" applyBorder="1" applyAlignment="1" applyProtection="1">
      <alignment horizontal="center" vertical="center" shrinkToFit="1"/>
      <protection/>
    </xf>
    <xf numFmtId="0" fontId="5" fillId="45" borderId="42" xfId="0" applyFont="1" applyFill="1" applyBorder="1" applyAlignment="1" applyProtection="1">
      <alignment vertical="center"/>
      <protection/>
    </xf>
    <xf numFmtId="0" fontId="5" fillId="45" borderId="43" xfId="0" applyFont="1" applyFill="1" applyBorder="1" applyAlignment="1" applyProtection="1">
      <alignment vertical="center"/>
      <protection/>
    </xf>
    <xf numFmtId="0" fontId="5" fillId="45" borderId="44" xfId="0" applyFont="1" applyFill="1" applyBorder="1" applyAlignment="1" applyProtection="1">
      <alignment vertical="center"/>
      <protection/>
    </xf>
    <xf numFmtId="0" fontId="8" fillId="45" borderId="42" xfId="0" applyFont="1" applyFill="1" applyBorder="1" applyAlignment="1" applyProtection="1">
      <alignment horizontal="center" vertical="center"/>
      <protection/>
    </xf>
    <xf numFmtId="0" fontId="8" fillId="45" borderId="43" xfId="0" applyFont="1" applyFill="1" applyBorder="1" applyAlignment="1" applyProtection="1">
      <alignment horizontal="center" vertical="center"/>
      <protection/>
    </xf>
    <xf numFmtId="0" fontId="0" fillId="45" borderId="43" xfId="0" applyFill="1" applyBorder="1" applyAlignment="1" applyProtection="1">
      <alignment vertical="center"/>
      <protection/>
    </xf>
    <xf numFmtId="0" fontId="0" fillId="45" borderId="44" xfId="0" applyFill="1" applyBorder="1" applyAlignment="1" applyProtection="1">
      <alignment vertical="center"/>
      <protection/>
    </xf>
    <xf numFmtId="0" fontId="11" fillId="0" borderId="0" xfId="0" applyFont="1" applyAlignment="1" applyProtection="1">
      <alignment vertical="center"/>
      <protection/>
    </xf>
    <xf numFmtId="0" fontId="18" fillId="0" borderId="0" xfId="0" applyFont="1" applyAlignment="1" applyProtection="1">
      <alignment horizontal="right" vertical="center"/>
      <protection/>
    </xf>
    <xf numFmtId="0" fontId="14" fillId="0" borderId="0" xfId="0" applyFont="1" applyAlignment="1" applyProtection="1">
      <alignment vertical="center"/>
      <protection/>
    </xf>
    <xf numFmtId="0" fontId="13" fillId="0" borderId="0" xfId="0" applyFont="1" applyAlignment="1" applyProtection="1">
      <alignment horizontal="right" vertical="center"/>
      <protection/>
    </xf>
    <xf numFmtId="0" fontId="13" fillId="33" borderId="25" xfId="0" applyFont="1" applyFill="1" applyBorder="1" applyAlignment="1" applyProtection="1">
      <alignment horizontal="center" vertical="center"/>
      <protection/>
    </xf>
    <xf numFmtId="0" fontId="12" fillId="33" borderId="22" xfId="0" applyNumberFormat="1" applyFont="1" applyFill="1" applyBorder="1" applyAlignment="1" applyProtection="1">
      <alignment vertical="center" shrinkToFit="1"/>
      <protection/>
    </xf>
    <xf numFmtId="0" fontId="14" fillId="0" borderId="0" xfId="0" applyFont="1" applyFill="1" applyAlignment="1" applyProtection="1">
      <alignment vertical="center"/>
      <protection/>
    </xf>
    <xf numFmtId="0" fontId="0" fillId="0" borderId="0" xfId="0" applyNumberFormat="1" applyFill="1" applyBorder="1" applyAlignment="1" applyProtection="1">
      <alignment vertical="center" shrinkToFit="1"/>
      <protection/>
    </xf>
    <xf numFmtId="0" fontId="14" fillId="0" borderId="0" xfId="0" applyFont="1" applyFill="1" applyAlignment="1" applyProtection="1">
      <alignment vertical="center"/>
      <protection/>
    </xf>
    <xf numFmtId="49" fontId="0" fillId="0" borderId="0" xfId="0" applyNumberFormat="1" applyFill="1" applyBorder="1" applyAlignment="1" applyProtection="1">
      <alignment horizontal="center" vertical="center" shrinkToFit="1"/>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13" fillId="36" borderId="10" xfId="0" applyFont="1" applyFill="1" applyBorder="1" applyAlignment="1" applyProtection="1">
      <alignment horizontal="center" vertical="center"/>
      <protection/>
    </xf>
    <xf numFmtId="0" fontId="13" fillId="40" borderId="10" xfId="0" applyFont="1" applyFill="1" applyBorder="1" applyAlignment="1" applyProtection="1">
      <alignment horizontal="center" vertical="center" shrinkToFit="1"/>
      <protection/>
    </xf>
    <xf numFmtId="0" fontId="13" fillId="4" borderId="0"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xf>
    <xf numFmtId="0" fontId="0" fillId="33" borderId="10" xfId="0" applyFill="1" applyBorder="1" applyAlignment="1" applyProtection="1">
      <alignment horizontal="center" vertical="center" shrinkToFit="1"/>
      <protection/>
    </xf>
    <xf numFmtId="0" fontId="0" fillId="36" borderId="10" xfId="0" applyFill="1" applyBorder="1" applyAlignment="1" applyProtection="1">
      <alignment horizontal="center" vertical="center" wrapText="1"/>
      <protection/>
    </xf>
    <xf numFmtId="0" fontId="0" fillId="40" borderId="45" xfId="0" applyFill="1" applyBorder="1" applyAlignment="1" applyProtection="1">
      <alignment horizontal="center" vertical="center" wrapText="1"/>
      <protection/>
    </xf>
    <xf numFmtId="0" fontId="0" fillId="4" borderId="10" xfId="0" applyFill="1" applyBorder="1" applyAlignment="1" applyProtection="1">
      <alignment horizontal="center" vertical="center" wrapText="1" shrinkToFit="1"/>
      <protection/>
    </xf>
    <xf numFmtId="0" fontId="0" fillId="5" borderId="10" xfId="0" applyFill="1" applyBorder="1" applyAlignment="1" applyProtection="1">
      <alignment horizontal="center" vertical="center" wrapText="1"/>
      <protection/>
    </xf>
    <xf numFmtId="0" fontId="0" fillId="41" borderId="20" xfId="0"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0" fontId="0" fillId="0" borderId="46"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45" xfId="0" applyFill="1" applyBorder="1" applyAlignment="1" applyProtection="1">
      <alignment vertical="center"/>
      <protection locked="0"/>
    </xf>
    <xf numFmtId="0" fontId="64" fillId="0" borderId="0" xfId="0" applyFont="1" applyAlignment="1">
      <alignment vertical="center"/>
    </xf>
    <xf numFmtId="0" fontId="0" fillId="35" borderId="11" xfId="0" applyFill="1" applyBorder="1" applyAlignment="1" applyProtection="1">
      <alignment horizontal="center" vertical="center" wrapText="1" shrinkToFit="1"/>
      <protection/>
    </xf>
    <xf numFmtId="0" fontId="0" fillId="0" borderId="2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34" borderId="0" xfId="0" applyFill="1" applyBorder="1" applyAlignment="1" applyProtection="1">
      <alignment horizontal="center" vertical="center" shrinkToFit="1"/>
      <protection/>
    </xf>
    <xf numFmtId="0" fontId="5" fillId="33" borderId="0" xfId="0" applyFont="1" applyFill="1" applyBorder="1" applyAlignment="1" applyProtection="1">
      <alignment horizontal="right" vertical="center"/>
      <protection/>
    </xf>
    <xf numFmtId="0" fontId="5" fillId="3" borderId="0" xfId="0" applyFont="1" applyFill="1" applyBorder="1" applyAlignment="1" applyProtection="1">
      <alignment vertical="center"/>
      <protection/>
    </xf>
    <xf numFmtId="0" fontId="22" fillId="19" borderId="21" xfId="0"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horizontal="right" vertical="center"/>
    </xf>
    <xf numFmtId="0" fontId="6" fillId="0" borderId="32"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0" fontId="0" fillId="0" borderId="11" xfId="0" applyBorder="1" applyAlignment="1">
      <alignment horizontal="center" vertical="center" shrinkToFit="1"/>
    </xf>
    <xf numFmtId="0" fontId="0" fillId="0" borderId="49" xfId="0" applyBorder="1" applyAlignment="1">
      <alignment horizontal="center" vertical="center" shrinkToFit="1"/>
    </xf>
    <xf numFmtId="0" fontId="0" fillId="0" borderId="46" xfId="0" applyBorder="1" applyAlignment="1">
      <alignment horizontal="center" vertical="center" shrinkToFit="1"/>
    </xf>
    <xf numFmtId="0" fontId="22" fillId="0" borderId="32" xfId="0" applyFont="1" applyBorder="1" applyAlignment="1">
      <alignment horizontal="center" vertical="center" wrapText="1" shrinkToFit="1"/>
    </xf>
    <xf numFmtId="0" fontId="22" fillId="0" borderId="33" xfId="0" applyFont="1" applyBorder="1" applyAlignment="1">
      <alignment horizontal="center" vertical="center" wrapText="1" shrinkToFit="1"/>
    </xf>
    <xf numFmtId="0" fontId="22" fillId="0" borderId="47" xfId="0" applyFont="1" applyBorder="1" applyAlignment="1">
      <alignment horizontal="center" vertical="center" wrapText="1" shrinkToFit="1"/>
    </xf>
    <xf numFmtId="0" fontId="22" fillId="0" borderId="36" xfId="0" applyFont="1" applyBorder="1" applyAlignment="1">
      <alignment horizontal="center" vertical="center" wrapText="1" shrinkToFit="1"/>
    </xf>
    <xf numFmtId="0" fontId="22" fillId="0" borderId="37" xfId="0" applyFont="1" applyBorder="1" applyAlignment="1">
      <alignment horizontal="center" vertical="center" wrapText="1" shrinkToFit="1"/>
    </xf>
    <xf numFmtId="0" fontId="22" fillId="0" borderId="48" xfId="0" applyFont="1" applyBorder="1" applyAlignment="1">
      <alignment horizontal="center" vertical="center" wrapText="1" shrinkToFit="1"/>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0" fillId="0" borderId="11" xfId="0" applyBorder="1" applyAlignment="1">
      <alignment vertical="center"/>
    </xf>
    <xf numFmtId="0" fontId="0" fillId="0" borderId="49" xfId="0" applyBorder="1" applyAlignment="1">
      <alignment vertical="center"/>
    </xf>
    <xf numFmtId="0" fontId="0" fillId="0" borderId="46" xfId="0" applyBorder="1" applyAlignment="1">
      <alignment vertical="center"/>
    </xf>
    <xf numFmtId="0" fontId="0" fillId="0" borderId="11" xfId="0" applyBorder="1" applyAlignment="1">
      <alignment vertical="center" shrinkToFit="1"/>
    </xf>
    <xf numFmtId="0" fontId="0" fillId="0" borderId="49" xfId="0" applyBorder="1" applyAlignment="1">
      <alignment vertical="center" shrinkToFit="1"/>
    </xf>
    <xf numFmtId="0" fontId="0" fillId="0" borderId="46" xfId="0" applyBorder="1" applyAlignment="1">
      <alignment vertical="center" shrinkToFi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8" xfId="0" applyFont="1" applyBorder="1" applyAlignment="1">
      <alignment horizontal="center" vertical="center" wrapText="1"/>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27" fillId="33" borderId="0" xfId="0" applyFont="1" applyFill="1" applyAlignment="1">
      <alignment horizontal="center" vertical="center"/>
    </xf>
    <xf numFmtId="0" fontId="0" fillId="0" borderId="0" xfId="0" applyAlignment="1">
      <alignment vertical="center"/>
    </xf>
    <xf numFmtId="0" fontId="0" fillId="0" borderId="18" xfId="0" applyBorder="1" applyAlignment="1">
      <alignment vertical="center"/>
    </xf>
    <xf numFmtId="0" fontId="28" fillId="0" borderId="14" xfId="0" applyFont="1" applyBorder="1" applyAlignment="1">
      <alignment horizontal="left" vertical="center"/>
    </xf>
    <xf numFmtId="0" fontId="0" fillId="0" borderId="18" xfId="0" applyBorder="1" applyAlignment="1">
      <alignment horizontal="left" vertical="center"/>
    </xf>
    <xf numFmtId="0" fontId="11" fillId="33" borderId="24"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0" fontId="11" fillId="33" borderId="50" xfId="0" applyFont="1" applyFill="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11" fillId="40" borderId="11" xfId="0" applyFont="1" applyFill="1" applyBorder="1" applyAlignment="1" applyProtection="1">
      <alignment horizontal="center" vertical="center"/>
      <protection locked="0"/>
    </xf>
    <xf numFmtId="0" fontId="11" fillId="40" borderId="49" xfId="0" applyFont="1" applyFill="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0" fillId="0" borderId="49" xfId="0" applyBorder="1" applyAlignment="1" applyProtection="1">
      <alignment vertical="center"/>
      <protection locked="0"/>
    </xf>
    <xf numFmtId="0" fontId="0" fillId="0" borderId="53" xfId="0" applyBorder="1" applyAlignment="1" applyProtection="1">
      <alignment vertical="center"/>
      <protection locked="0"/>
    </xf>
    <xf numFmtId="0" fontId="11" fillId="40" borderId="54" xfId="0" applyFont="1" applyFill="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4" borderId="55" xfId="0" applyFill="1"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49" fontId="0" fillId="4" borderId="55" xfId="0" applyNumberFormat="1" applyFill="1" applyBorder="1" applyAlignment="1" applyProtection="1">
      <alignment horizontal="center" vertical="center" wrapText="1"/>
      <protection/>
    </xf>
    <xf numFmtId="49" fontId="0" fillId="4" borderId="55" xfId="0" applyNumberFormat="1" applyFill="1" applyBorder="1" applyAlignment="1" applyProtection="1">
      <alignment horizontal="center" vertical="center" shrinkToFit="1"/>
      <protection/>
    </xf>
    <xf numFmtId="0" fontId="0" fillId="0" borderId="45" xfId="0" applyBorder="1" applyAlignment="1" applyProtection="1">
      <alignment horizontal="center" vertical="center"/>
      <protection/>
    </xf>
    <xf numFmtId="0" fontId="13" fillId="44" borderId="56" xfId="0" applyFont="1" applyFill="1" applyBorder="1" applyAlignment="1" applyProtection="1">
      <alignment horizontal="center" vertical="center" shrinkToFit="1"/>
      <protection locked="0"/>
    </xf>
    <xf numFmtId="0" fontId="13" fillId="44" borderId="57" xfId="0" applyFont="1" applyFill="1" applyBorder="1" applyAlignment="1" applyProtection="1">
      <alignment horizontal="center" vertical="center" shrinkToFit="1"/>
      <protection locked="0"/>
    </xf>
    <xf numFmtId="0" fontId="0" fillId="35" borderId="56" xfId="0" applyFill="1" applyBorder="1" applyAlignment="1" applyProtection="1">
      <alignment horizontal="center" vertical="center"/>
      <protection/>
    </xf>
    <xf numFmtId="0" fontId="0" fillId="35" borderId="57" xfId="0" applyFill="1" applyBorder="1" applyAlignment="1" applyProtection="1">
      <alignment horizontal="center" vertical="center"/>
      <protection/>
    </xf>
    <xf numFmtId="0" fontId="0" fillId="35" borderId="28" xfId="0"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25" fillId="46" borderId="58" xfId="0" applyFont="1" applyFill="1" applyBorder="1" applyAlignment="1" applyProtection="1">
      <alignment horizontal="center" vertical="center"/>
      <protection/>
    </xf>
    <xf numFmtId="0" fontId="25" fillId="46" borderId="59" xfId="0" applyFont="1" applyFill="1" applyBorder="1" applyAlignment="1" applyProtection="1">
      <alignment horizontal="center" vertical="center"/>
      <protection/>
    </xf>
    <xf numFmtId="0" fontId="25" fillId="46" borderId="60" xfId="0" applyFont="1" applyFill="1" applyBorder="1" applyAlignment="1" applyProtection="1">
      <alignment horizontal="center" vertical="center"/>
      <protection/>
    </xf>
    <xf numFmtId="0" fontId="25" fillId="46" borderId="61" xfId="0" applyFont="1" applyFill="1" applyBorder="1" applyAlignment="1" applyProtection="1">
      <alignment horizontal="center" vertical="center"/>
      <protection/>
    </xf>
    <xf numFmtId="0" fontId="25" fillId="46" borderId="62" xfId="0" applyFont="1" applyFill="1" applyBorder="1" applyAlignment="1" applyProtection="1">
      <alignment horizontal="center" vertical="center"/>
      <protection/>
    </xf>
    <xf numFmtId="0" fontId="25" fillId="46" borderId="63" xfId="0" applyFont="1" applyFill="1" applyBorder="1" applyAlignment="1" applyProtection="1">
      <alignment horizontal="center" vertical="center"/>
      <protection/>
    </xf>
    <xf numFmtId="0" fontId="11" fillId="40" borderId="11" xfId="0" applyFont="1" applyFill="1" applyBorder="1" applyAlignment="1" applyProtection="1">
      <alignment horizontal="center" vertical="center" shrinkToFit="1"/>
      <protection locked="0"/>
    </xf>
    <xf numFmtId="0" fontId="11" fillId="40" borderId="49" xfId="0" applyFont="1" applyFill="1" applyBorder="1" applyAlignment="1" applyProtection="1">
      <alignment horizontal="center" vertical="center" shrinkToFit="1"/>
      <protection locked="0"/>
    </xf>
    <xf numFmtId="0" fontId="0" fillId="40" borderId="48" xfId="0" applyFill="1" applyBorder="1" applyAlignment="1" applyProtection="1">
      <alignment horizontal="center" vertical="center"/>
      <protection/>
    </xf>
    <xf numFmtId="0" fontId="0" fillId="40" borderId="45" xfId="0" applyFill="1" applyBorder="1" applyAlignment="1" applyProtection="1">
      <alignment horizontal="center" vertical="center"/>
      <protection/>
    </xf>
    <xf numFmtId="0" fontId="0" fillId="40" borderId="64" xfId="0"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5" xfId="0" applyBorder="1" applyAlignment="1" applyProtection="1">
      <alignment vertical="center"/>
      <protection/>
    </xf>
    <xf numFmtId="0" fontId="0" fillId="32" borderId="56" xfId="0" applyFill="1" applyBorder="1" applyAlignment="1" applyProtection="1">
      <alignment horizontal="center" vertical="center"/>
      <protection/>
    </xf>
    <xf numFmtId="0" fontId="0" fillId="32" borderId="65" xfId="0"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0" fillId="4" borderId="27" xfId="0" applyFill="1" applyBorder="1" applyAlignment="1" applyProtection="1">
      <alignment horizontal="center" vertical="center"/>
      <protection/>
    </xf>
    <xf numFmtId="0" fontId="0" fillId="4" borderId="55" xfId="0" applyFill="1" applyBorder="1" applyAlignment="1" applyProtection="1">
      <alignment horizontal="center" vertical="center"/>
      <protection/>
    </xf>
    <xf numFmtId="0" fontId="0" fillId="18" borderId="55" xfId="0" applyFill="1" applyBorder="1" applyAlignment="1" applyProtection="1">
      <alignment horizontal="center" vertical="center" wrapText="1"/>
      <protection/>
    </xf>
    <xf numFmtId="0" fontId="0" fillId="18" borderId="45" xfId="0" applyFill="1" applyBorder="1" applyAlignment="1" applyProtection="1">
      <alignment horizontal="center" vertical="center" wrapText="1"/>
      <protection/>
    </xf>
    <xf numFmtId="0" fontId="3" fillId="18" borderId="55" xfId="0" applyFont="1" applyFill="1" applyBorder="1" applyAlignment="1" applyProtection="1">
      <alignment horizontal="center" vertical="center" wrapText="1"/>
      <protection/>
    </xf>
    <xf numFmtId="0" fontId="3" fillId="18" borderId="45" xfId="0" applyFont="1" applyFill="1" applyBorder="1" applyAlignment="1" applyProtection="1">
      <alignment horizontal="center" vertical="center" wrapText="1"/>
      <protection/>
    </xf>
    <xf numFmtId="0" fontId="0" fillId="34" borderId="30" xfId="0" applyFill="1" applyBorder="1" applyAlignment="1" applyProtection="1">
      <alignment horizontal="center"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10" fillId="47" borderId="55" xfId="0" applyFont="1" applyFill="1" applyBorder="1" applyAlignment="1" applyProtection="1">
      <alignment horizontal="center" vertical="center" wrapText="1"/>
      <protection/>
    </xf>
    <xf numFmtId="0" fontId="10" fillId="47" borderId="45" xfId="0" applyFont="1" applyFill="1" applyBorder="1" applyAlignment="1" applyProtection="1">
      <alignment horizontal="center" vertical="center" wrapText="1"/>
      <protection/>
    </xf>
    <xf numFmtId="0" fontId="0" fillId="5" borderId="56" xfId="0" applyFill="1" applyBorder="1" applyAlignment="1" applyProtection="1">
      <alignment horizontal="center" vertical="center"/>
      <protection/>
    </xf>
    <xf numFmtId="0" fontId="0" fillId="5" borderId="65" xfId="0" applyFill="1" applyBorder="1" applyAlignment="1" applyProtection="1">
      <alignment horizontal="center" vertical="center"/>
      <protection/>
    </xf>
    <xf numFmtId="0" fontId="3" fillId="37" borderId="66" xfId="0" applyFont="1" applyFill="1" applyBorder="1" applyAlignment="1" applyProtection="1">
      <alignment horizontal="center" vertical="center" wrapText="1" shrinkToFit="1"/>
      <protection/>
    </xf>
    <xf numFmtId="0" fontId="3" fillId="0" borderId="64" xfId="0" applyFont="1" applyBorder="1" applyAlignment="1" applyProtection="1">
      <alignment horizontal="center" vertical="center" wrapText="1"/>
      <protection/>
    </xf>
    <xf numFmtId="0" fontId="0" fillId="35" borderId="30"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39" borderId="55" xfId="0" applyFill="1" applyBorder="1" applyAlignment="1" applyProtection="1">
      <alignment horizontal="center" vertical="center"/>
      <protection/>
    </xf>
    <xf numFmtId="0" fontId="0" fillId="32" borderId="55" xfId="0" applyFill="1" applyBorder="1" applyAlignment="1" applyProtection="1">
      <alignment horizontal="center" vertical="center" wrapText="1"/>
      <protection/>
    </xf>
    <xf numFmtId="0" fontId="0" fillId="32" borderId="45" xfId="0" applyFill="1" applyBorder="1" applyAlignment="1" applyProtection="1">
      <alignment horizontal="center" vertical="center" wrapText="1"/>
      <protection/>
    </xf>
    <xf numFmtId="0" fontId="0" fillId="39" borderId="30" xfId="0" applyFill="1" applyBorder="1" applyAlignment="1" applyProtection="1">
      <alignment horizontal="center" vertical="center"/>
      <protection/>
    </xf>
    <xf numFmtId="0" fontId="0" fillId="34" borderId="56" xfId="0" applyFill="1" applyBorder="1" applyAlignment="1" applyProtection="1">
      <alignment horizontal="center" vertical="center"/>
      <protection/>
    </xf>
    <xf numFmtId="0" fontId="0" fillId="0" borderId="57" xfId="0" applyBorder="1" applyAlignment="1" applyProtection="1">
      <alignment vertical="center"/>
      <protection/>
    </xf>
    <xf numFmtId="0" fontId="0" fillId="0" borderId="28" xfId="0" applyBorder="1" applyAlignment="1" applyProtection="1">
      <alignment vertical="center"/>
      <protection/>
    </xf>
    <xf numFmtId="0" fontId="0" fillId="36" borderId="56" xfId="0" applyFill="1" applyBorder="1" applyAlignment="1" applyProtection="1">
      <alignment horizontal="center" vertical="center"/>
      <protection/>
    </xf>
    <xf numFmtId="0" fontId="0" fillId="36" borderId="65" xfId="0" applyFill="1" applyBorder="1" applyAlignment="1" applyProtection="1">
      <alignment horizontal="center" vertical="center"/>
      <protection/>
    </xf>
    <xf numFmtId="49" fontId="0" fillId="4" borderId="30" xfId="0" applyNumberFormat="1" applyFill="1" applyBorder="1" applyAlignment="1" applyProtection="1">
      <alignment horizontal="center" vertical="center" shrinkToFit="1"/>
      <protection/>
    </xf>
    <xf numFmtId="0" fontId="0" fillId="0" borderId="10" xfId="0" applyBorder="1" applyAlignment="1" applyProtection="1">
      <alignment horizontal="center" vertical="center"/>
      <protection/>
    </xf>
    <xf numFmtId="49" fontId="0" fillId="4" borderId="55" xfId="0" applyNumberFormat="1" applyFill="1" applyBorder="1" applyAlignment="1">
      <alignment horizontal="center" vertical="center" wrapText="1"/>
    </xf>
    <xf numFmtId="0" fontId="0" fillId="0" borderId="45" xfId="0" applyBorder="1" applyAlignment="1">
      <alignment horizontal="center" vertical="center" wrapText="1"/>
    </xf>
    <xf numFmtId="0" fontId="0" fillId="48" borderId="55" xfId="0" applyFill="1" applyBorder="1" applyAlignment="1">
      <alignment horizontal="center" vertical="center" shrinkToFit="1"/>
    </xf>
    <xf numFmtId="0" fontId="0" fillId="0" borderId="45" xfId="0" applyBorder="1" applyAlignment="1">
      <alignment horizontal="center" vertical="center" shrinkToFit="1"/>
    </xf>
    <xf numFmtId="0" fontId="0" fillId="4" borderId="55" xfId="0" applyFill="1" applyBorder="1" applyAlignment="1">
      <alignment horizontal="center" vertical="center" wrapText="1"/>
    </xf>
    <xf numFmtId="0" fontId="0" fillId="32" borderId="67" xfId="0" applyFill="1" applyBorder="1" applyAlignment="1">
      <alignment horizontal="center" vertical="center"/>
    </xf>
    <xf numFmtId="0" fontId="0" fillId="0" borderId="15" xfId="0" applyBorder="1" applyAlignment="1">
      <alignment horizontal="center" vertical="center"/>
    </xf>
    <xf numFmtId="0" fontId="3" fillId="36" borderId="66" xfId="0" applyFont="1" applyFill="1" applyBorder="1" applyAlignment="1">
      <alignment horizontal="center" vertical="center" wrapText="1"/>
    </xf>
    <xf numFmtId="0" fontId="3" fillId="36" borderId="64" xfId="0" applyFont="1" applyFill="1" applyBorder="1" applyAlignment="1">
      <alignment horizontal="center" vertical="center" wrapText="1"/>
    </xf>
    <xf numFmtId="0" fontId="25" fillId="46" borderId="68" xfId="0" applyFont="1" applyFill="1" applyBorder="1" applyAlignment="1">
      <alignment horizontal="center" vertical="center"/>
    </xf>
    <xf numFmtId="0" fontId="25" fillId="46" borderId="69" xfId="0" applyFont="1" applyFill="1" applyBorder="1" applyAlignment="1">
      <alignment horizontal="center" vertical="center"/>
    </xf>
    <xf numFmtId="0" fontId="25" fillId="46" borderId="70" xfId="0" applyFont="1" applyFill="1" applyBorder="1" applyAlignment="1">
      <alignment horizontal="center" vertical="center"/>
    </xf>
    <xf numFmtId="0" fontId="25" fillId="46" borderId="71" xfId="0" applyFont="1" applyFill="1" applyBorder="1" applyAlignment="1">
      <alignment horizontal="center" vertical="center"/>
    </xf>
    <xf numFmtId="0" fontId="25" fillId="46" borderId="72" xfId="0" applyFont="1" applyFill="1" applyBorder="1" applyAlignment="1">
      <alignment horizontal="center" vertical="center"/>
    </xf>
    <xf numFmtId="0" fontId="25" fillId="46" borderId="73" xfId="0" applyFont="1" applyFill="1" applyBorder="1" applyAlignment="1">
      <alignment horizontal="center" vertical="center"/>
    </xf>
    <xf numFmtId="0" fontId="0" fillId="4" borderId="29" xfId="0" applyFill="1" applyBorder="1" applyAlignment="1">
      <alignment horizontal="center" vertical="center"/>
    </xf>
    <xf numFmtId="0" fontId="0" fillId="4" borderId="27" xfId="0" applyFill="1" applyBorder="1" applyAlignment="1">
      <alignment horizontal="center" vertical="center"/>
    </xf>
    <xf numFmtId="0" fontId="0" fillId="4" borderId="55" xfId="0" applyFill="1" applyBorder="1" applyAlignment="1">
      <alignment horizontal="center" vertical="center"/>
    </xf>
    <xf numFmtId="0" fontId="0" fillId="0" borderId="45" xfId="0" applyBorder="1" applyAlignment="1">
      <alignment horizontal="center" vertical="center"/>
    </xf>
    <xf numFmtId="0" fontId="0" fillId="41" borderId="55" xfId="0" applyFill="1" applyBorder="1" applyAlignment="1">
      <alignment horizontal="center" vertical="center" shrinkToFit="1"/>
    </xf>
    <xf numFmtId="49" fontId="0" fillId="4" borderId="55" xfId="0" applyNumberFormat="1" applyFill="1" applyBorder="1" applyAlignment="1">
      <alignment horizontal="center" vertical="center" shrinkToFit="1"/>
    </xf>
    <xf numFmtId="0" fontId="11" fillId="35" borderId="56" xfId="0" applyFont="1" applyFill="1" applyBorder="1" applyAlignment="1" applyProtection="1">
      <alignment horizontal="center" vertical="center"/>
      <protection/>
    </xf>
    <xf numFmtId="0" fontId="11" fillId="35" borderId="57" xfId="0" applyFont="1" applyFill="1" applyBorder="1" applyAlignment="1" applyProtection="1">
      <alignment horizontal="center" vertical="center"/>
      <protection/>
    </xf>
    <xf numFmtId="0" fontId="11" fillId="35" borderId="28" xfId="0" applyFont="1" applyFill="1" applyBorder="1" applyAlignment="1" applyProtection="1">
      <alignment horizontal="center" vertical="center"/>
      <protection/>
    </xf>
    <xf numFmtId="0" fontId="13" fillId="41" borderId="11" xfId="0" applyFont="1" applyFill="1" applyBorder="1" applyAlignment="1" applyProtection="1">
      <alignment horizontal="center" vertical="center"/>
      <protection/>
    </xf>
    <xf numFmtId="0" fontId="13" fillId="0" borderId="53" xfId="0" applyFont="1" applyBorder="1" applyAlignment="1" applyProtection="1">
      <alignment horizontal="center" vertical="center"/>
      <protection/>
    </xf>
    <xf numFmtId="0" fontId="19" fillId="46" borderId="68" xfId="0" applyFont="1" applyFill="1" applyBorder="1" applyAlignment="1" applyProtection="1">
      <alignment horizontal="center" vertical="center"/>
      <protection/>
    </xf>
    <xf numFmtId="0" fontId="19" fillId="46" borderId="69" xfId="0" applyFont="1" applyFill="1" applyBorder="1" applyAlignment="1" applyProtection="1">
      <alignment horizontal="center" vertical="center"/>
      <protection/>
    </xf>
    <xf numFmtId="0" fontId="19" fillId="46" borderId="70" xfId="0" applyFont="1" applyFill="1" applyBorder="1" applyAlignment="1" applyProtection="1">
      <alignment horizontal="center" vertical="center"/>
      <protection/>
    </xf>
    <xf numFmtId="0" fontId="19" fillId="46" borderId="71" xfId="0" applyFont="1" applyFill="1" applyBorder="1" applyAlignment="1" applyProtection="1">
      <alignment horizontal="center" vertical="center"/>
      <protection/>
    </xf>
    <xf numFmtId="0" fontId="19" fillId="46" borderId="72" xfId="0" applyFont="1" applyFill="1" applyBorder="1" applyAlignment="1" applyProtection="1">
      <alignment horizontal="center" vertical="center"/>
      <protection/>
    </xf>
    <xf numFmtId="0" fontId="19" fillId="46" borderId="73" xfId="0" applyFont="1" applyFill="1" applyBorder="1" applyAlignment="1" applyProtection="1">
      <alignment horizontal="center" vertical="center"/>
      <protection/>
    </xf>
    <xf numFmtId="49" fontId="0" fillId="4" borderId="31" xfId="0" applyNumberFormat="1" applyFill="1" applyBorder="1" applyAlignment="1" applyProtection="1">
      <alignment horizontal="center" vertical="center" shrinkToFit="1"/>
      <protection/>
    </xf>
    <xf numFmtId="49" fontId="0" fillId="4" borderId="20" xfId="0" applyNumberFormat="1" applyFill="1" applyBorder="1" applyAlignment="1" applyProtection="1">
      <alignment horizontal="center" vertical="center" shrinkToFit="1"/>
      <protection/>
    </xf>
    <xf numFmtId="0" fontId="13" fillId="32" borderId="11" xfId="0" applyFont="1" applyFill="1" applyBorder="1" applyAlignment="1" applyProtection="1">
      <alignment horizontal="center" vertical="center"/>
      <protection/>
    </xf>
    <xf numFmtId="0" fontId="13" fillId="32" borderId="46" xfId="0" applyFont="1" applyFill="1" applyBorder="1" applyAlignment="1" applyProtection="1">
      <alignment horizontal="center" vertical="center"/>
      <protection/>
    </xf>
    <xf numFmtId="49" fontId="12" fillId="4" borderId="29" xfId="0" applyNumberFormat="1" applyFont="1" applyFill="1" applyBorder="1" applyAlignment="1" applyProtection="1">
      <alignment horizontal="center" vertical="center" wrapText="1"/>
      <protection/>
    </xf>
    <xf numFmtId="0" fontId="0" fillId="0" borderId="27" xfId="0" applyBorder="1" applyAlignment="1" applyProtection="1">
      <alignment vertical="center" wrapText="1"/>
      <protection/>
    </xf>
    <xf numFmtId="0" fontId="12" fillId="4" borderId="30" xfId="0" applyFont="1" applyFill="1" applyBorder="1" applyAlignment="1" applyProtection="1">
      <alignment horizontal="center" vertical="center"/>
      <protection/>
    </xf>
    <xf numFmtId="0" fontId="12" fillId="0" borderId="10" xfId="0" applyFont="1" applyBorder="1" applyAlignment="1" applyProtection="1">
      <alignment vertical="center"/>
      <protection/>
    </xf>
    <xf numFmtId="0" fontId="11" fillId="3" borderId="56" xfId="0" applyFont="1" applyFill="1" applyBorder="1" applyAlignment="1" applyProtection="1">
      <alignment horizontal="center" vertical="center"/>
      <protection/>
    </xf>
    <xf numFmtId="0" fontId="11" fillId="0" borderId="57" xfId="0" applyFont="1" applyBorder="1" applyAlignment="1" applyProtection="1">
      <alignment vertical="center"/>
      <protection/>
    </xf>
    <xf numFmtId="0" fontId="11" fillId="0" borderId="65" xfId="0" applyFont="1" applyBorder="1" applyAlignment="1" applyProtection="1">
      <alignment vertical="center"/>
      <protection/>
    </xf>
    <xf numFmtId="0" fontId="13" fillId="36" borderId="11" xfId="0" applyFont="1" applyFill="1" applyBorder="1" applyAlignment="1" applyProtection="1">
      <alignment horizontal="center" vertical="center"/>
      <protection/>
    </xf>
    <xf numFmtId="0" fontId="13" fillId="0" borderId="49" xfId="0" applyFont="1" applyBorder="1" applyAlignment="1" applyProtection="1">
      <alignment horizontal="center" vertical="center"/>
      <protection/>
    </xf>
    <xf numFmtId="0" fontId="22" fillId="38" borderId="11" xfId="0" applyFont="1" applyFill="1" applyBorder="1" applyAlignment="1">
      <alignment horizontal="center" vertical="center" wrapText="1" shrinkToFit="1"/>
    </xf>
    <xf numFmtId="0" fontId="22" fillId="38" borderId="46" xfId="0" applyFont="1" applyFill="1" applyBorder="1" applyAlignment="1">
      <alignment horizontal="center" vertical="center" wrapText="1" shrinkToFit="1"/>
    </xf>
    <xf numFmtId="0" fontId="22" fillId="35" borderId="56" xfId="0" applyFont="1" applyFill="1" applyBorder="1" applyAlignment="1">
      <alignment horizontal="center" vertical="center"/>
    </xf>
    <xf numFmtId="0" fontId="22" fillId="35" borderId="57" xfId="0" applyFont="1" applyFill="1" applyBorder="1" applyAlignment="1">
      <alignment horizontal="center" vertical="center"/>
    </xf>
    <xf numFmtId="0" fontId="22" fillId="35" borderId="28" xfId="0" applyFont="1" applyFill="1" applyBorder="1" applyAlignment="1">
      <alignment horizontal="center" vertical="center"/>
    </xf>
    <xf numFmtId="0" fontId="24" fillId="36" borderId="30" xfId="0" applyFont="1" applyFill="1" applyBorder="1" applyAlignment="1">
      <alignment horizontal="center" vertical="center" wrapText="1"/>
    </xf>
    <xf numFmtId="0" fontId="0" fillId="36" borderId="31" xfId="0" applyFill="1" applyBorder="1" applyAlignment="1">
      <alignment vertical="center"/>
    </xf>
    <xf numFmtId="0" fontId="0" fillId="36" borderId="10" xfId="0" applyFill="1" applyBorder="1" applyAlignment="1">
      <alignment vertical="center"/>
    </xf>
    <xf numFmtId="0" fontId="0" fillId="36" borderId="20" xfId="0" applyFill="1" applyBorder="1" applyAlignment="1">
      <alignment vertical="center"/>
    </xf>
    <xf numFmtId="0" fontId="0" fillId="41" borderId="30" xfId="0" applyFill="1" applyBorder="1" applyAlignment="1">
      <alignment horizontal="center" vertical="center" shrinkToFit="1"/>
    </xf>
    <xf numFmtId="0" fontId="0" fillId="41" borderId="30" xfId="0" applyFill="1" applyBorder="1" applyAlignment="1">
      <alignment vertical="center"/>
    </xf>
    <xf numFmtId="0" fontId="0" fillId="41" borderId="10" xfId="0" applyFill="1" applyBorder="1" applyAlignment="1">
      <alignment vertical="center"/>
    </xf>
    <xf numFmtId="0" fontId="0" fillId="3" borderId="30" xfId="0" applyFill="1" applyBorder="1" applyAlignment="1">
      <alignment horizontal="center" vertical="center" shrinkToFit="1"/>
    </xf>
    <xf numFmtId="0" fontId="0" fillId="3" borderId="30" xfId="0" applyFill="1" applyBorder="1" applyAlignment="1">
      <alignment vertical="center" shrinkToFit="1"/>
    </xf>
    <xf numFmtId="0" fontId="0" fillId="3" borderId="10" xfId="0" applyFill="1" applyBorder="1" applyAlignment="1">
      <alignment vertical="center" shrinkToFit="1"/>
    </xf>
    <xf numFmtId="0" fontId="22" fillId="35" borderId="11" xfId="0" applyFont="1" applyFill="1" applyBorder="1" applyAlignment="1">
      <alignment horizontal="center" vertical="center" shrinkToFit="1"/>
    </xf>
    <xf numFmtId="0" fontId="22" fillId="35" borderId="46" xfId="0" applyFont="1" applyFill="1" applyBorder="1" applyAlignment="1">
      <alignment horizontal="center" vertical="center" shrinkToFit="1"/>
    </xf>
    <xf numFmtId="0" fontId="22" fillId="40" borderId="11" xfId="0" applyFont="1" applyFill="1" applyBorder="1" applyAlignment="1">
      <alignment horizontal="center" vertical="center" shrinkToFit="1"/>
    </xf>
    <xf numFmtId="0" fontId="22" fillId="40" borderId="46" xfId="0" applyFont="1" applyFill="1" applyBorder="1" applyAlignment="1">
      <alignment horizontal="center" vertical="center" shrinkToFit="1"/>
    </xf>
    <xf numFmtId="0" fontId="22" fillId="10" borderId="10" xfId="0" applyFont="1" applyFill="1" applyBorder="1" applyAlignment="1">
      <alignment horizontal="center" vertical="center"/>
    </xf>
    <xf numFmtId="0" fontId="0" fillId="10" borderId="11" xfId="0" applyFill="1" applyBorder="1" applyAlignment="1">
      <alignment horizontal="center" vertical="center"/>
    </xf>
    <xf numFmtId="0" fontId="22" fillId="19" borderId="11" xfId="0" applyFont="1" applyFill="1" applyBorder="1" applyAlignment="1">
      <alignment horizontal="center" vertical="center" shrinkToFit="1"/>
    </xf>
    <xf numFmtId="0" fontId="22" fillId="19" borderId="46" xfId="0" applyFont="1" applyFill="1" applyBorder="1" applyAlignment="1">
      <alignment horizontal="center" vertical="center" shrinkToFit="1"/>
    </xf>
    <xf numFmtId="0" fontId="23" fillId="33" borderId="0" xfId="0" applyFont="1" applyFill="1" applyAlignment="1">
      <alignment vertical="center"/>
    </xf>
    <xf numFmtId="0" fontId="22" fillId="4" borderId="29" xfId="0" applyFont="1" applyFill="1" applyBorder="1" applyAlignment="1">
      <alignment horizontal="center" vertical="center" wrapText="1" shrinkToFit="1"/>
    </xf>
    <xf numFmtId="0" fontId="22" fillId="0" borderId="27" xfId="0" applyFont="1" applyBorder="1" applyAlignment="1">
      <alignment horizontal="center" vertical="center" wrapText="1" shrinkToFit="1"/>
    </xf>
    <xf numFmtId="0" fontId="0" fillId="0" borderId="25" xfId="0" applyBorder="1" applyAlignment="1">
      <alignment horizontal="center" vertical="center" wrapText="1" shrinkToFit="1"/>
    </xf>
    <xf numFmtId="49" fontId="22" fillId="4" borderId="3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0" fillId="0" borderId="21" xfId="0" applyBorder="1" applyAlignment="1">
      <alignment horizontal="center" vertical="center" wrapText="1"/>
    </xf>
    <xf numFmtId="0" fontId="22" fillId="4" borderId="31" xfId="0" applyFont="1" applyFill="1" applyBorder="1" applyAlignment="1">
      <alignment horizontal="center" vertical="center" wrapText="1"/>
    </xf>
    <xf numFmtId="0" fontId="22" fillId="0" borderId="20" xfId="0" applyFont="1" applyBorder="1" applyAlignment="1">
      <alignment horizontal="center" vertical="center" wrapText="1"/>
    </xf>
    <xf numFmtId="0" fontId="0" fillId="0" borderId="22" xfId="0" applyBorder="1" applyAlignment="1">
      <alignment horizontal="center" vertical="center" wrapText="1"/>
    </xf>
    <xf numFmtId="0" fontId="22" fillId="34" borderId="10" xfId="0" applyFont="1" applyFill="1" applyBorder="1" applyAlignment="1">
      <alignment horizontal="center" vertical="center" wrapText="1" shrinkToFit="1"/>
    </xf>
    <xf numFmtId="0" fontId="0" fillId="0" borderId="10" xfId="0" applyBorder="1" applyAlignment="1">
      <alignment horizontal="center" vertical="center" wrapText="1" shrinkToFit="1"/>
    </xf>
    <xf numFmtId="0" fontId="22" fillId="34" borderId="11" xfId="0" applyFont="1" applyFill="1" applyBorder="1" applyAlignment="1">
      <alignment horizontal="center" vertical="center" wrapText="1" shrinkToFit="1"/>
    </xf>
    <xf numFmtId="0" fontId="22" fillId="34" borderId="46" xfId="0" applyFont="1" applyFill="1" applyBorder="1" applyAlignment="1">
      <alignment horizontal="center" vertical="center" wrapText="1" shrinkToFit="1"/>
    </xf>
    <xf numFmtId="0" fontId="22" fillId="38" borderId="57" xfId="0" applyFont="1" applyFill="1" applyBorder="1" applyAlignment="1">
      <alignment horizontal="center" vertical="center"/>
    </xf>
    <xf numFmtId="0" fontId="0" fillId="0" borderId="57" xfId="0" applyBorder="1" applyAlignment="1">
      <alignment vertical="center"/>
    </xf>
    <xf numFmtId="0" fontId="0" fillId="0" borderId="65" xfId="0" applyBorder="1" applyAlignment="1">
      <alignment vertical="center"/>
    </xf>
    <xf numFmtId="0" fontId="22" fillId="39" borderId="11" xfId="0" applyFont="1" applyFill="1" applyBorder="1" applyAlignment="1">
      <alignment horizontal="center" vertical="center"/>
    </xf>
    <xf numFmtId="0" fontId="22" fillId="39" borderId="56" xfId="0" applyFont="1" applyFill="1"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horizontal="center" vertical="center"/>
    </xf>
    <xf numFmtId="0" fontId="22" fillId="39" borderId="10" xfId="0" applyFont="1" applyFill="1" applyBorder="1" applyAlignment="1">
      <alignment horizontal="center" vertical="center" shrinkToFit="1"/>
    </xf>
    <xf numFmtId="0" fontId="3" fillId="37" borderId="30" xfId="0" applyFont="1" applyFill="1" applyBorder="1" applyAlignment="1">
      <alignment horizontal="center" vertical="center" wrapText="1" shrinkToFi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22" fillId="32" borderId="10" xfId="0" applyFont="1" applyFill="1" applyBorder="1" applyAlignment="1">
      <alignment horizontal="center" vertical="center"/>
    </xf>
    <xf numFmtId="0" fontId="0" fillId="0" borderId="10" xfId="0" applyBorder="1" applyAlignment="1">
      <alignment horizontal="center" vertical="center"/>
    </xf>
    <xf numFmtId="0" fontId="22"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20" xfId="0" applyFill="1" applyBorder="1" applyAlignment="1">
      <alignment horizontal="center" vertical="center"/>
    </xf>
    <xf numFmtId="0" fontId="22" fillId="5" borderId="30" xfId="0" applyFont="1" applyFill="1" applyBorder="1" applyAlignment="1">
      <alignment horizontal="center" vertical="center"/>
    </xf>
    <xf numFmtId="0" fontId="0" fillId="0" borderId="30" xfId="0" applyBorder="1" applyAlignment="1">
      <alignment horizontal="center" vertical="center"/>
    </xf>
    <xf numFmtId="0" fontId="3" fillId="18" borderId="30" xfId="0" applyFont="1" applyFill="1" applyBorder="1" applyAlignment="1">
      <alignment horizontal="center" vertical="center" wrapText="1"/>
    </xf>
    <xf numFmtId="0" fontId="0" fillId="0" borderId="30" xfId="0" applyBorder="1" applyAlignment="1">
      <alignment horizontal="center" vertical="center" wrapText="1"/>
    </xf>
    <xf numFmtId="0" fontId="3" fillId="18" borderId="10" xfId="0" applyFont="1" applyFill="1" applyBorder="1" applyAlignment="1">
      <alignment horizontal="center" vertical="center" wrapText="1"/>
    </xf>
    <xf numFmtId="0" fontId="22" fillId="36" borderId="10" xfId="0" applyFont="1" applyFill="1" applyBorder="1" applyAlignment="1">
      <alignment horizontal="center" vertical="center" wrapText="1" shrinkToFit="1"/>
    </xf>
    <xf numFmtId="0" fontId="3"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22" fillId="36" borderId="30" xfId="0" applyFont="1" applyFill="1" applyBorder="1" applyAlignment="1">
      <alignment horizontal="center" vertical="center"/>
    </xf>
    <xf numFmtId="0" fontId="22" fillId="38" borderId="10" xfId="0" applyFont="1" applyFill="1" applyBorder="1" applyAlignment="1">
      <alignment horizontal="center" vertical="center" wrapText="1" shrinkToFit="1"/>
    </xf>
    <xf numFmtId="0" fontId="3" fillId="5" borderId="10" xfId="0" applyFont="1" applyFill="1" applyBorder="1" applyAlignment="1">
      <alignment horizontal="center" vertical="center" wrapText="1" shrinkToFit="1"/>
    </xf>
    <xf numFmtId="0" fontId="3" fillId="5" borderId="10" xfId="0" applyFont="1" applyFill="1" applyBorder="1" applyAlignment="1">
      <alignment horizontal="center" vertical="center" shrinkToFit="1"/>
    </xf>
    <xf numFmtId="0" fontId="22" fillId="4" borderId="30" xfId="0" applyFont="1" applyFill="1" applyBorder="1" applyAlignment="1">
      <alignment horizontal="center" vertical="center" wrapText="1"/>
    </xf>
    <xf numFmtId="0" fontId="22" fillId="18" borderId="30"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0" fillId="4" borderId="30" xfId="0" applyFill="1" applyBorder="1" applyAlignment="1">
      <alignment horizontal="center" vertical="center" wrapText="1"/>
    </xf>
    <xf numFmtId="0" fontId="22" fillId="34" borderId="30" xfId="0" applyFont="1" applyFill="1" applyBorder="1" applyAlignment="1">
      <alignment horizontal="center" vertical="center"/>
    </xf>
    <xf numFmtId="0" fontId="0" fillId="0" borderId="31" xfId="0" applyBorder="1" applyAlignment="1">
      <alignment horizontal="center" vertical="center"/>
    </xf>
    <xf numFmtId="0" fontId="22" fillId="36" borderId="11" xfId="0" applyFont="1" applyFill="1" applyBorder="1" applyAlignment="1">
      <alignment horizontal="center" vertical="center" shrinkToFit="1"/>
    </xf>
    <xf numFmtId="0" fontId="22" fillId="36" borderId="46" xfId="0" applyFont="1" applyFill="1" applyBorder="1" applyAlignment="1">
      <alignment horizontal="center" vertical="center" shrinkToFit="1"/>
    </xf>
    <xf numFmtId="0" fontId="22" fillId="32" borderId="11" xfId="0" applyFont="1" applyFill="1" applyBorder="1" applyAlignment="1">
      <alignment horizontal="center" vertical="center" shrinkToFit="1"/>
    </xf>
    <xf numFmtId="0" fontId="0" fillId="32" borderId="46" xfId="0" applyFill="1" applyBorder="1" applyAlignment="1">
      <alignment horizontal="center" vertical="center" shrinkToFit="1"/>
    </xf>
    <xf numFmtId="0" fontId="22" fillId="39" borderId="10" xfId="0" applyFont="1" applyFill="1" applyBorder="1" applyAlignment="1">
      <alignment horizontal="center" vertical="center" wrapText="1" shrinkToFit="1"/>
    </xf>
    <xf numFmtId="0" fontId="22" fillId="32" borderId="30" xfId="0"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22" fillId="34" borderId="31" xfId="0" applyFont="1" applyFill="1" applyBorder="1" applyAlignment="1">
      <alignment horizontal="center" vertical="center"/>
    </xf>
    <xf numFmtId="0" fontId="22" fillId="34" borderId="20" xfId="0" applyFont="1" applyFill="1" applyBorder="1" applyAlignment="1">
      <alignment horizontal="center" vertical="center" wrapText="1" shrinkToFit="1"/>
    </xf>
    <xf numFmtId="0" fontId="22" fillId="34" borderId="27" xfId="0" applyFont="1" applyFill="1" applyBorder="1" applyAlignment="1">
      <alignment horizontal="center" vertical="center"/>
    </xf>
    <xf numFmtId="0" fontId="22" fillId="34" borderId="10" xfId="0" applyFont="1" applyFill="1" applyBorder="1" applyAlignment="1">
      <alignment horizontal="center" vertical="center"/>
    </xf>
    <xf numFmtId="0" fontId="22" fillId="4" borderId="11" xfId="0" applyFont="1" applyFill="1" applyBorder="1" applyAlignment="1">
      <alignment horizontal="center" vertical="center" shrinkToFit="1"/>
    </xf>
    <xf numFmtId="0" fontId="0" fillId="4" borderId="46" xfId="0" applyFill="1" applyBorder="1" applyAlignment="1">
      <alignment horizontal="center" vertical="center" shrinkToFit="1"/>
    </xf>
    <xf numFmtId="0" fontId="22" fillId="4" borderId="56" xfId="0" applyFont="1" applyFill="1" applyBorder="1" applyAlignment="1">
      <alignment horizontal="center" vertical="center" wrapText="1" shrinkToFit="1"/>
    </xf>
    <xf numFmtId="0" fontId="22" fillId="0" borderId="11" xfId="0" applyFont="1" applyBorder="1" applyAlignment="1">
      <alignment horizontal="center" vertical="center" wrapText="1" shrinkToFit="1"/>
    </xf>
    <xf numFmtId="0" fontId="0" fillId="0" borderId="24" xfId="0" applyBorder="1" applyAlignment="1">
      <alignment horizontal="center" vertical="center" wrapText="1" shrinkToFit="1"/>
    </xf>
    <xf numFmtId="0" fontId="21" fillId="42" borderId="13" xfId="0" applyFont="1" applyFill="1" applyBorder="1" applyAlignment="1">
      <alignment horizontal="center" vertical="center"/>
    </xf>
    <xf numFmtId="0" fontId="4" fillId="42" borderId="0" xfId="0" applyFont="1" applyFill="1" applyBorder="1" applyAlignment="1">
      <alignment horizontal="center" vertical="center"/>
    </xf>
    <xf numFmtId="0" fontId="22" fillId="4" borderId="30" xfId="0" applyFont="1" applyFill="1" applyBorder="1" applyAlignment="1">
      <alignment horizontal="center" vertical="center" wrapText="1" shrinkToFit="1"/>
    </xf>
    <xf numFmtId="0" fontId="22" fillId="0" borderId="10" xfId="0" applyFont="1" applyBorder="1" applyAlignment="1">
      <alignment horizontal="center" vertical="center" wrapText="1" shrinkToFit="1"/>
    </xf>
    <xf numFmtId="0" fontId="0" fillId="0" borderId="21" xfId="0" applyBorder="1" applyAlignment="1">
      <alignment horizontal="center" vertical="center" wrapText="1" shrinkToFit="1"/>
    </xf>
    <xf numFmtId="0" fontId="22" fillId="3" borderId="11" xfId="0" applyFont="1" applyFill="1" applyBorder="1" applyAlignment="1">
      <alignment horizontal="center" vertical="center" shrinkToFit="1"/>
    </xf>
    <xf numFmtId="0" fontId="22" fillId="3" borderId="46" xfId="0" applyFont="1" applyFill="1" applyBorder="1" applyAlignment="1">
      <alignment horizontal="center" vertical="center" shrinkToFit="1"/>
    </xf>
    <xf numFmtId="0" fontId="22" fillId="32" borderId="30" xfId="0" applyFont="1" applyFill="1" applyBorder="1" applyAlignment="1">
      <alignment horizontal="center" vertical="center"/>
    </xf>
    <xf numFmtId="0" fontId="22" fillId="33" borderId="74" xfId="0" applyFont="1" applyFill="1" applyBorder="1" applyAlignment="1">
      <alignment horizontal="center" vertical="center"/>
    </xf>
    <xf numFmtId="0" fontId="22" fillId="33" borderId="57" xfId="0" applyFont="1" applyFill="1" applyBorder="1" applyAlignment="1">
      <alignment horizontal="center" vertical="center"/>
    </xf>
    <xf numFmtId="0" fontId="0" fillId="33" borderId="57" xfId="0" applyFill="1" applyBorder="1" applyAlignment="1">
      <alignment horizontal="center" vertical="center"/>
    </xf>
    <xf numFmtId="0" fontId="0" fillId="0" borderId="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48</xdr:row>
      <xdr:rowOff>9525</xdr:rowOff>
    </xdr:from>
    <xdr:to>
      <xdr:col>16</xdr:col>
      <xdr:colOff>47625</xdr:colOff>
      <xdr:row>50</xdr:row>
      <xdr:rowOff>161925</xdr:rowOff>
    </xdr:to>
    <xdr:sp>
      <xdr:nvSpPr>
        <xdr:cNvPr id="1" name="AutoShape 1"/>
        <xdr:cNvSpPr>
          <a:spLocks/>
        </xdr:cNvSpPr>
      </xdr:nvSpPr>
      <xdr:spPr>
        <a:xfrm>
          <a:off x="2238375" y="8362950"/>
          <a:ext cx="952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128</xdr:row>
      <xdr:rowOff>0</xdr:rowOff>
    </xdr:from>
    <xdr:to>
      <xdr:col>16</xdr:col>
      <xdr:colOff>66675</xdr:colOff>
      <xdr:row>135</xdr:row>
      <xdr:rowOff>9525</xdr:rowOff>
    </xdr:to>
    <xdr:sp>
      <xdr:nvSpPr>
        <xdr:cNvPr id="2" name="AutoShape 2"/>
        <xdr:cNvSpPr>
          <a:spLocks/>
        </xdr:cNvSpPr>
      </xdr:nvSpPr>
      <xdr:spPr>
        <a:xfrm>
          <a:off x="2228850" y="22069425"/>
          <a:ext cx="123825" cy="1209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38100</xdr:colOff>
      <xdr:row>172</xdr:row>
      <xdr:rowOff>0</xdr:rowOff>
    </xdr:from>
    <xdr:to>
      <xdr:col>50</xdr:col>
      <xdr:colOff>0</xdr:colOff>
      <xdr:row>175</xdr:row>
      <xdr:rowOff>57150</xdr:rowOff>
    </xdr:to>
    <xdr:sp>
      <xdr:nvSpPr>
        <xdr:cNvPr id="3" name="AutoShape 3"/>
        <xdr:cNvSpPr>
          <a:spLocks/>
        </xdr:cNvSpPr>
      </xdr:nvSpPr>
      <xdr:spPr>
        <a:xfrm>
          <a:off x="7038975" y="29632275"/>
          <a:ext cx="1047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2:BU217"/>
  <sheetViews>
    <sheetView workbookViewId="0" topLeftCell="A157">
      <selection activeCell="AK178" sqref="AK178"/>
    </sheetView>
  </sheetViews>
  <sheetFormatPr defaultColWidth="9.00390625" defaultRowHeight="13.5"/>
  <cols>
    <col min="1" max="130" width="1.875" style="0" customWidth="1"/>
  </cols>
  <sheetData>
    <row r="2" spans="2:73" ht="13.5">
      <c r="B2" s="245" t="s">
        <v>177</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6"/>
      <c r="BJ2" s="246"/>
      <c r="BK2" s="246"/>
      <c r="BL2" s="246"/>
      <c r="BM2" s="246"/>
      <c r="BN2" s="246"/>
      <c r="BO2" s="246"/>
      <c r="BP2" s="246"/>
      <c r="BQ2" s="246"/>
      <c r="BR2" s="246"/>
      <c r="BS2" s="246"/>
      <c r="BT2" s="246"/>
      <c r="BU2" s="246"/>
    </row>
    <row r="3" spans="2:73" ht="13.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6"/>
      <c r="BJ3" s="246"/>
      <c r="BK3" s="246"/>
      <c r="BL3" s="246"/>
      <c r="BM3" s="246"/>
      <c r="BN3" s="246"/>
      <c r="BO3" s="246"/>
      <c r="BP3" s="246"/>
      <c r="BQ3" s="246"/>
      <c r="BR3" s="246"/>
      <c r="BS3" s="246"/>
      <c r="BT3" s="246"/>
      <c r="BU3" s="246"/>
    </row>
    <row r="4" ht="14.25" thickBot="1"/>
    <row r="5" spans="2:13" ht="14.25" thickBot="1">
      <c r="B5" s="80"/>
      <c r="C5" s="231" t="s">
        <v>182</v>
      </c>
      <c r="D5" s="232"/>
      <c r="E5" s="232"/>
      <c r="F5" s="232"/>
      <c r="G5" s="232"/>
      <c r="H5" s="247"/>
      <c r="I5" s="247"/>
      <c r="J5" s="247"/>
      <c r="K5" s="247"/>
      <c r="L5" s="247"/>
      <c r="M5" s="247"/>
    </row>
    <row r="7" spans="4:6" ht="13.5">
      <c r="D7" t="s">
        <v>373</v>
      </c>
      <c r="F7" t="s">
        <v>178</v>
      </c>
    </row>
    <row r="8" spans="4:6" ht="13.5">
      <c r="D8" t="s">
        <v>374</v>
      </c>
      <c r="F8" t="s">
        <v>179</v>
      </c>
    </row>
    <row r="9" spans="4:6" ht="13.5">
      <c r="D9" t="s">
        <v>375</v>
      </c>
      <c r="F9" t="s">
        <v>180</v>
      </c>
    </row>
    <row r="10" ht="14.25" thickBot="1"/>
    <row r="11" spans="2:13" ht="14.25" thickBot="1">
      <c r="B11" s="80"/>
      <c r="C11" s="231" t="s">
        <v>376</v>
      </c>
      <c r="D11" s="232"/>
      <c r="E11" s="232"/>
      <c r="F11" s="232"/>
      <c r="G11" s="232"/>
      <c r="H11" s="232"/>
      <c r="I11" s="232"/>
      <c r="J11" s="232"/>
      <c r="K11" s="232"/>
      <c r="L11" s="232"/>
      <c r="M11" s="232"/>
    </row>
    <row r="13" spans="4:6" ht="13.5">
      <c r="D13" t="s">
        <v>377</v>
      </c>
      <c r="F13" t="s">
        <v>366</v>
      </c>
    </row>
    <row r="14" spans="4:6" ht="13.5">
      <c r="D14" t="s">
        <v>378</v>
      </c>
      <c r="F14" t="s">
        <v>181</v>
      </c>
    </row>
    <row r="15" ht="14.25" thickBot="1"/>
    <row r="16" spans="2:13" ht="14.25" thickBot="1">
      <c r="B16" s="80"/>
      <c r="C16" s="231" t="s">
        <v>183</v>
      </c>
      <c r="D16" s="232"/>
      <c r="E16" s="232"/>
      <c r="F16" s="232"/>
      <c r="G16" s="232"/>
      <c r="H16" s="232"/>
      <c r="I16" s="232"/>
      <c r="J16" s="232"/>
      <c r="K16" s="232"/>
      <c r="L16" s="232"/>
      <c r="M16" s="232"/>
    </row>
    <row r="18" spans="4:6" ht="13.5">
      <c r="D18" t="s">
        <v>377</v>
      </c>
      <c r="F18" t="s">
        <v>184</v>
      </c>
    </row>
    <row r="19" ht="13.5">
      <c r="F19" s="81" t="s">
        <v>185</v>
      </c>
    </row>
    <row r="21" spans="4:6" ht="13.5">
      <c r="D21" t="s">
        <v>378</v>
      </c>
      <c r="F21" t="s">
        <v>186</v>
      </c>
    </row>
    <row r="23" spans="4:6" ht="13.5">
      <c r="D23" t="s">
        <v>379</v>
      </c>
      <c r="F23" t="s">
        <v>187</v>
      </c>
    </row>
    <row r="24" ht="13.5">
      <c r="F24" s="81" t="s">
        <v>188</v>
      </c>
    </row>
    <row r="26" spans="4:6" ht="13.5">
      <c r="D26" t="s">
        <v>380</v>
      </c>
      <c r="F26" t="s">
        <v>189</v>
      </c>
    </row>
    <row r="27" ht="13.5">
      <c r="F27" s="81" t="s">
        <v>190</v>
      </c>
    </row>
    <row r="28" ht="13.5">
      <c r="F28" s="81"/>
    </row>
    <row r="29" spans="4:9" ht="13.5">
      <c r="D29" s="214" t="s">
        <v>381</v>
      </c>
      <c r="E29" s="214"/>
      <c r="F29" s="84" t="s">
        <v>332</v>
      </c>
      <c r="G29" s="84"/>
      <c r="H29" s="84"/>
      <c r="I29" s="84"/>
    </row>
    <row r="30" spans="5:31" ht="17.25" customHeight="1">
      <c r="E30" s="84"/>
      <c r="F30" s="84"/>
      <c r="G30" s="84" t="s">
        <v>333</v>
      </c>
      <c r="H30" s="84"/>
      <c r="I30" s="84"/>
      <c r="K30" t="s">
        <v>79</v>
      </c>
      <c r="Q30" s="84" t="s">
        <v>333</v>
      </c>
      <c r="R30" s="84"/>
      <c r="S30" s="84"/>
      <c r="U30" t="s">
        <v>340</v>
      </c>
      <c r="AA30" t="s">
        <v>333</v>
      </c>
      <c r="AE30" t="s">
        <v>341</v>
      </c>
    </row>
    <row r="31" spans="5:31" ht="13.5">
      <c r="E31" s="84"/>
      <c r="F31" s="84"/>
      <c r="G31" s="84"/>
      <c r="H31" s="84">
        <v>6</v>
      </c>
      <c r="I31" s="84"/>
      <c r="K31" t="s">
        <v>334</v>
      </c>
      <c r="Q31" s="213">
        <v>12</v>
      </c>
      <c r="R31" s="213"/>
      <c r="U31" t="s">
        <v>334</v>
      </c>
      <c r="AA31" s="213">
        <v>15</v>
      </c>
      <c r="AB31" s="213"/>
      <c r="AE31" t="s">
        <v>334</v>
      </c>
    </row>
    <row r="32" spans="5:31" ht="13.5">
      <c r="E32" s="84"/>
      <c r="F32" s="84"/>
      <c r="G32" s="84"/>
      <c r="H32" s="84">
        <v>7</v>
      </c>
      <c r="I32" s="84"/>
      <c r="K32" t="s">
        <v>335</v>
      </c>
      <c r="Q32" s="213">
        <v>13</v>
      </c>
      <c r="R32" s="213"/>
      <c r="U32" t="s">
        <v>335</v>
      </c>
      <c r="AA32" s="213">
        <v>16</v>
      </c>
      <c r="AB32" s="213"/>
      <c r="AE32" t="s">
        <v>335</v>
      </c>
    </row>
    <row r="33" spans="5:31" ht="13.5">
      <c r="E33" s="84"/>
      <c r="F33" s="84"/>
      <c r="G33" s="84"/>
      <c r="H33" s="84">
        <v>8</v>
      </c>
      <c r="I33" s="84"/>
      <c r="K33" t="s">
        <v>336</v>
      </c>
      <c r="Q33" s="213">
        <v>14</v>
      </c>
      <c r="R33" s="213"/>
      <c r="U33" t="s">
        <v>336</v>
      </c>
      <c r="AA33" s="213">
        <v>17</v>
      </c>
      <c r="AB33" s="213"/>
      <c r="AE33" t="s">
        <v>336</v>
      </c>
    </row>
    <row r="34" spans="5:31" ht="13.5">
      <c r="E34" s="84"/>
      <c r="F34" s="84"/>
      <c r="G34" s="84"/>
      <c r="H34" s="84">
        <v>9</v>
      </c>
      <c r="I34" s="84"/>
      <c r="K34" t="s">
        <v>337</v>
      </c>
      <c r="AA34" s="213">
        <v>18</v>
      </c>
      <c r="AB34" s="213"/>
      <c r="AE34" t="s">
        <v>337</v>
      </c>
    </row>
    <row r="35" spans="5:11" ht="13.5">
      <c r="E35" s="84"/>
      <c r="F35" s="84"/>
      <c r="G35" s="215">
        <v>10</v>
      </c>
      <c r="H35" s="215"/>
      <c r="I35" s="84"/>
      <c r="K35" t="s">
        <v>338</v>
      </c>
    </row>
    <row r="36" spans="5:11" ht="13.5">
      <c r="E36" s="84"/>
      <c r="F36" s="84"/>
      <c r="G36" s="215">
        <v>11</v>
      </c>
      <c r="H36" s="215"/>
      <c r="I36" s="84"/>
      <c r="K36" t="s">
        <v>339</v>
      </c>
    </row>
    <row r="37" spans="5:9" ht="13.5">
      <c r="E37" s="84"/>
      <c r="F37" s="84"/>
      <c r="G37" s="85"/>
      <c r="H37" s="85"/>
      <c r="I37" s="84"/>
    </row>
    <row r="38" spans="4:9" ht="13.5">
      <c r="D38" s="214" t="s">
        <v>382</v>
      </c>
      <c r="E38" s="214"/>
      <c r="F38" s="84" t="s">
        <v>342</v>
      </c>
      <c r="G38" s="85"/>
      <c r="H38" s="85"/>
      <c r="I38" s="84"/>
    </row>
    <row r="39" spans="5:9" ht="13.5">
      <c r="E39" s="84"/>
      <c r="F39" s="84"/>
      <c r="G39" s="84"/>
      <c r="H39" s="84"/>
      <c r="I39" s="84"/>
    </row>
    <row r="40" spans="4:6" ht="13.5">
      <c r="D40" t="s">
        <v>383</v>
      </c>
      <c r="F40" t="s">
        <v>191</v>
      </c>
    </row>
    <row r="42" spans="4:6" ht="13.5">
      <c r="D42" t="s">
        <v>384</v>
      </c>
      <c r="F42" t="s">
        <v>192</v>
      </c>
    </row>
    <row r="43" ht="13.5">
      <c r="F43" s="81" t="s">
        <v>360</v>
      </c>
    </row>
    <row r="45" ht="14.25" thickBot="1"/>
    <row r="46" spans="2:18" ht="14.25" thickBot="1">
      <c r="B46" s="82"/>
      <c r="C46" s="231" t="s">
        <v>193</v>
      </c>
      <c r="D46" s="232"/>
      <c r="E46" s="232"/>
      <c r="F46" s="232"/>
      <c r="G46" s="232"/>
      <c r="H46" s="232"/>
      <c r="I46" s="232"/>
      <c r="J46" s="232"/>
      <c r="K46" s="232"/>
      <c r="L46" s="232"/>
      <c r="M46" s="232"/>
      <c r="N46" s="232"/>
      <c r="O46" s="232"/>
      <c r="P46" s="232"/>
      <c r="Q46" s="232"/>
      <c r="R46" s="232"/>
    </row>
    <row r="48" spans="4:6" ht="13.5">
      <c r="D48" t="s">
        <v>385</v>
      </c>
      <c r="F48" t="s">
        <v>194</v>
      </c>
    </row>
    <row r="49" spans="11:15" ht="13.5">
      <c r="K49" s="233" t="s">
        <v>195</v>
      </c>
      <c r="L49" s="234"/>
      <c r="M49" s="234"/>
      <c r="N49" s="234"/>
      <c r="O49" s="235"/>
    </row>
    <row r="50" ht="13.5">
      <c r="R50" s="83" t="s">
        <v>197</v>
      </c>
    </row>
    <row r="51" spans="11:15" ht="13.5">
      <c r="K51" s="233" t="s">
        <v>196</v>
      </c>
      <c r="L51" s="234"/>
      <c r="M51" s="234"/>
      <c r="N51" s="234"/>
      <c r="O51" s="235"/>
    </row>
    <row r="53" spans="4:6" ht="13.5">
      <c r="D53" t="s">
        <v>386</v>
      </c>
      <c r="F53" t="s">
        <v>198</v>
      </c>
    </row>
    <row r="54" spans="11:18" ht="13.5">
      <c r="K54" s="242" t="s">
        <v>199</v>
      </c>
      <c r="L54" s="243"/>
      <c r="M54" s="243"/>
      <c r="N54" s="243"/>
      <c r="O54" s="244"/>
      <c r="R54" s="83" t="s">
        <v>200</v>
      </c>
    </row>
    <row r="56" spans="11:18" ht="13.5">
      <c r="K56" s="242" t="s">
        <v>156</v>
      </c>
      <c r="L56" s="243"/>
      <c r="M56" s="243"/>
      <c r="N56" s="243"/>
      <c r="O56" s="244"/>
      <c r="R56" s="83" t="s">
        <v>201</v>
      </c>
    </row>
    <row r="58" spans="4:6" ht="13.5">
      <c r="D58" t="s">
        <v>387</v>
      </c>
      <c r="F58" t="s">
        <v>202</v>
      </c>
    </row>
    <row r="59" spans="11:18" ht="13.5">
      <c r="K59" s="242" t="s">
        <v>388</v>
      </c>
      <c r="L59" s="243"/>
      <c r="M59" s="243"/>
      <c r="N59" s="243"/>
      <c r="O59" s="244"/>
      <c r="R59" s="83" t="s">
        <v>203</v>
      </c>
    </row>
    <row r="61" spans="11:18" ht="13.5">
      <c r="K61" s="242" t="s">
        <v>389</v>
      </c>
      <c r="L61" s="243"/>
      <c r="M61" s="243"/>
      <c r="N61" s="243"/>
      <c r="O61" s="244"/>
      <c r="R61" s="83" t="s">
        <v>205</v>
      </c>
    </row>
    <row r="63" spans="11:18" ht="13.5">
      <c r="K63" s="242" t="s">
        <v>390</v>
      </c>
      <c r="L63" s="243"/>
      <c r="M63" s="243"/>
      <c r="N63" s="243"/>
      <c r="O63" s="244"/>
      <c r="R63" s="83" t="s">
        <v>204</v>
      </c>
    </row>
    <row r="65" spans="11:18" ht="13.5">
      <c r="K65" s="242" t="s">
        <v>391</v>
      </c>
      <c r="L65" s="243"/>
      <c r="M65" s="243"/>
      <c r="N65" s="243"/>
      <c r="O65" s="244"/>
      <c r="R65" s="83" t="s">
        <v>206</v>
      </c>
    </row>
    <row r="67" spans="4:13" ht="13.5">
      <c r="D67" t="s">
        <v>392</v>
      </c>
      <c r="F67" s="10" t="s">
        <v>207</v>
      </c>
      <c r="G67" s="10"/>
      <c r="H67" s="10"/>
      <c r="I67" s="10"/>
      <c r="J67" s="10"/>
      <c r="K67" s="10"/>
      <c r="L67" s="10"/>
      <c r="M67" s="10"/>
    </row>
    <row r="68" spans="11:18" ht="13.5">
      <c r="K68" s="222" t="s">
        <v>352</v>
      </c>
      <c r="L68" s="223"/>
      <c r="M68" s="223"/>
      <c r="N68" s="223"/>
      <c r="O68" s="224"/>
      <c r="R68" s="83" t="s">
        <v>208</v>
      </c>
    </row>
    <row r="69" ht="13.5">
      <c r="Q69" s="83" t="s">
        <v>209</v>
      </c>
    </row>
    <row r="71" spans="11:18" ht="13.5">
      <c r="K71" s="222" t="s">
        <v>393</v>
      </c>
      <c r="L71" s="223"/>
      <c r="M71" s="223"/>
      <c r="N71" s="223"/>
      <c r="O71" s="224"/>
      <c r="Q71" s="83"/>
      <c r="R71" s="83" t="s">
        <v>394</v>
      </c>
    </row>
    <row r="72" ht="13.5">
      <c r="Q72" s="83" t="s">
        <v>395</v>
      </c>
    </row>
    <row r="74" spans="11:18" ht="13.5">
      <c r="K74" s="236" t="s">
        <v>210</v>
      </c>
      <c r="L74" s="237"/>
      <c r="M74" s="237"/>
      <c r="N74" s="237"/>
      <c r="O74" s="238"/>
      <c r="R74" s="83" t="s">
        <v>353</v>
      </c>
    </row>
    <row r="75" spans="19:21" ht="13.5">
      <c r="S75" t="s">
        <v>396</v>
      </c>
      <c r="U75" t="s">
        <v>213</v>
      </c>
    </row>
    <row r="76" ht="13.5">
      <c r="T76" t="s">
        <v>211</v>
      </c>
    </row>
    <row r="77" ht="13.5">
      <c r="T77" t="s">
        <v>212</v>
      </c>
    </row>
    <row r="79" spans="4:18" ht="13.5">
      <c r="D79" t="s">
        <v>397</v>
      </c>
      <c r="F79" t="s">
        <v>149</v>
      </c>
      <c r="R79" s="83" t="s">
        <v>214</v>
      </c>
    </row>
    <row r="80" ht="13.5">
      <c r="Q80" s="83" t="s">
        <v>215</v>
      </c>
    </row>
    <row r="81" ht="13.5">
      <c r="R81" t="s">
        <v>216</v>
      </c>
    </row>
    <row r="83" spans="4:6" ht="13.5">
      <c r="D83" t="s">
        <v>398</v>
      </c>
      <c r="F83" t="s">
        <v>228</v>
      </c>
    </row>
    <row r="84" spans="11:18" ht="13.5">
      <c r="K84" s="222" t="s">
        <v>217</v>
      </c>
      <c r="L84" s="223"/>
      <c r="M84" s="223"/>
      <c r="N84" s="223"/>
      <c r="O84" s="224"/>
      <c r="R84" s="83" t="s">
        <v>218</v>
      </c>
    </row>
    <row r="85" spans="19:21" ht="13.5">
      <c r="S85" t="s">
        <v>399</v>
      </c>
      <c r="U85" t="s">
        <v>364</v>
      </c>
    </row>
    <row r="86" ht="13.5">
      <c r="T86" t="s">
        <v>219</v>
      </c>
    </row>
    <row r="88" spans="11:18" ht="13.5">
      <c r="K88" s="236" t="s">
        <v>220</v>
      </c>
      <c r="L88" s="237"/>
      <c r="M88" s="237"/>
      <c r="N88" s="237"/>
      <c r="O88" s="238"/>
      <c r="R88" s="83" t="s">
        <v>221</v>
      </c>
    </row>
    <row r="89" spans="19:21" ht="13.5">
      <c r="S89" t="s">
        <v>399</v>
      </c>
      <c r="U89" t="s">
        <v>222</v>
      </c>
    </row>
    <row r="90" ht="13.5">
      <c r="T90" t="s">
        <v>227</v>
      </c>
    </row>
    <row r="91" ht="13.5">
      <c r="U91" t="s">
        <v>223</v>
      </c>
    </row>
    <row r="93" spans="11:18" ht="13.5">
      <c r="K93" s="216" t="s">
        <v>231</v>
      </c>
      <c r="L93" s="217"/>
      <c r="M93" s="217"/>
      <c r="N93" s="217"/>
      <c r="O93" s="218"/>
      <c r="R93" s="83" t="s">
        <v>224</v>
      </c>
    </row>
    <row r="94" spans="11:21" ht="13.5">
      <c r="K94" s="239"/>
      <c r="L94" s="240"/>
      <c r="M94" s="240"/>
      <c r="N94" s="240"/>
      <c r="O94" s="241"/>
      <c r="S94" t="s">
        <v>399</v>
      </c>
      <c r="U94" t="s">
        <v>225</v>
      </c>
    </row>
    <row r="95" ht="13.5">
      <c r="T95" t="s">
        <v>226</v>
      </c>
    </row>
    <row r="96" ht="13.5">
      <c r="U96" t="s">
        <v>230</v>
      </c>
    </row>
    <row r="97" ht="13.5">
      <c r="U97" t="s">
        <v>232</v>
      </c>
    </row>
    <row r="98" ht="13.5">
      <c r="T98" t="s">
        <v>233</v>
      </c>
    </row>
    <row r="99" ht="13.5">
      <c r="T99" t="s">
        <v>234</v>
      </c>
    </row>
    <row r="100" ht="13.5">
      <c r="T100" t="s">
        <v>235</v>
      </c>
    </row>
    <row r="102" spans="4:18" ht="13.5">
      <c r="D102" t="s">
        <v>400</v>
      </c>
      <c r="F102" t="s">
        <v>354</v>
      </c>
      <c r="R102" s="83" t="s">
        <v>355</v>
      </c>
    </row>
    <row r="104" spans="4:6" ht="13.5">
      <c r="D104" t="s">
        <v>401</v>
      </c>
      <c r="F104" t="s">
        <v>253</v>
      </c>
    </row>
    <row r="105" spans="11:18" ht="13.5">
      <c r="K105" s="216" t="s">
        <v>236</v>
      </c>
      <c r="L105" s="217"/>
      <c r="M105" s="217"/>
      <c r="N105" s="217"/>
      <c r="O105" s="218"/>
      <c r="R105" s="83" t="s">
        <v>237</v>
      </c>
    </row>
    <row r="106" spans="11:21" ht="13.5">
      <c r="K106" s="219"/>
      <c r="L106" s="220"/>
      <c r="M106" s="220"/>
      <c r="N106" s="220"/>
      <c r="O106" s="221"/>
      <c r="S106" t="s">
        <v>399</v>
      </c>
      <c r="U106" t="s">
        <v>238</v>
      </c>
    </row>
    <row r="108" spans="11:18" ht="13.5">
      <c r="K108" s="225" t="s">
        <v>239</v>
      </c>
      <c r="L108" s="226"/>
      <c r="M108" s="226"/>
      <c r="N108" s="226"/>
      <c r="O108" s="227"/>
      <c r="R108" s="83" t="s">
        <v>240</v>
      </c>
    </row>
    <row r="109" spans="11:15" ht="13.5">
      <c r="K109" s="228"/>
      <c r="L109" s="229"/>
      <c r="M109" s="229"/>
      <c r="N109" s="229"/>
      <c r="O109" s="230"/>
    </row>
    <row r="111" spans="11:18" ht="13.5">
      <c r="K111" s="225" t="s">
        <v>241</v>
      </c>
      <c r="L111" s="226"/>
      <c r="M111" s="226"/>
      <c r="N111" s="226"/>
      <c r="O111" s="227"/>
      <c r="R111" s="83" t="s">
        <v>242</v>
      </c>
    </row>
    <row r="112" spans="11:21" ht="13.5">
      <c r="K112" s="228"/>
      <c r="L112" s="229"/>
      <c r="M112" s="229"/>
      <c r="N112" s="229"/>
      <c r="O112" s="230"/>
      <c r="S112" t="s">
        <v>399</v>
      </c>
      <c r="U112" t="s">
        <v>243</v>
      </c>
    </row>
    <row r="113" ht="13.5">
      <c r="U113" t="s">
        <v>244</v>
      </c>
    </row>
    <row r="115" spans="11:18" ht="13.5">
      <c r="K115" s="225" t="s">
        <v>247</v>
      </c>
      <c r="L115" s="226"/>
      <c r="M115" s="226"/>
      <c r="N115" s="226"/>
      <c r="O115" s="227"/>
      <c r="R115" s="83" t="s">
        <v>245</v>
      </c>
    </row>
    <row r="116" spans="11:21" ht="13.5">
      <c r="K116" s="228"/>
      <c r="L116" s="229"/>
      <c r="M116" s="229"/>
      <c r="N116" s="229"/>
      <c r="O116" s="230"/>
      <c r="S116" t="s">
        <v>399</v>
      </c>
      <c r="U116" t="s">
        <v>246</v>
      </c>
    </row>
    <row r="118" spans="4:6" ht="13.5">
      <c r="D118" t="s">
        <v>402</v>
      </c>
      <c r="F118" t="s">
        <v>254</v>
      </c>
    </row>
    <row r="119" spans="11:18" ht="13.5">
      <c r="K119" s="222" t="s">
        <v>249</v>
      </c>
      <c r="L119" s="223"/>
      <c r="M119" s="223"/>
      <c r="N119" s="223"/>
      <c r="O119" s="224"/>
      <c r="R119" s="83" t="s">
        <v>250</v>
      </c>
    </row>
    <row r="121" spans="11:18" ht="13.5">
      <c r="K121" s="222" t="s">
        <v>251</v>
      </c>
      <c r="L121" s="223"/>
      <c r="M121" s="223"/>
      <c r="N121" s="223"/>
      <c r="O121" s="224"/>
      <c r="R121" s="83" t="s">
        <v>252</v>
      </c>
    </row>
    <row r="123" spans="11:18" ht="13.5">
      <c r="K123" s="222" t="s">
        <v>255</v>
      </c>
      <c r="L123" s="223"/>
      <c r="M123" s="223"/>
      <c r="N123" s="223"/>
      <c r="O123" s="224"/>
      <c r="R123" s="83" t="s">
        <v>257</v>
      </c>
    </row>
    <row r="125" spans="11:18" ht="13.5">
      <c r="K125" s="222" t="s">
        <v>256</v>
      </c>
      <c r="L125" s="223"/>
      <c r="M125" s="223"/>
      <c r="N125" s="223"/>
      <c r="O125" s="224"/>
      <c r="R125" s="83" t="s">
        <v>258</v>
      </c>
    </row>
    <row r="127" spans="11:18" ht="13.5">
      <c r="K127" s="222" t="s">
        <v>259</v>
      </c>
      <c r="L127" s="223"/>
      <c r="M127" s="223"/>
      <c r="N127" s="223"/>
      <c r="O127" s="224"/>
      <c r="R127" s="83" t="s">
        <v>260</v>
      </c>
    </row>
    <row r="129" spans="11:15" ht="13.5">
      <c r="K129" s="222" t="s">
        <v>261</v>
      </c>
      <c r="L129" s="223"/>
      <c r="M129" s="223"/>
      <c r="N129" s="223"/>
      <c r="O129" s="224"/>
    </row>
    <row r="131" spans="11:18" ht="13.5">
      <c r="K131" s="222" t="s">
        <v>262</v>
      </c>
      <c r="L131" s="223"/>
      <c r="M131" s="223"/>
      <c r="N131" s="223"/>
      <c r="O131" s="224"/>
      <c r="R131" s="83" t="s">
        <v>265</v>
      </c>
    </row>
    <row r="132" ht="13.5">
      <c r="R132" s="83" t="s">
        <v>266</v>
      </c>
    </row>
    <row r="133" spans="11:15" ht="13.5">
      <c r="K133" s="222" t="s">
        <v>263</v>
      </c>
      <c r="L133" s="223"/>
      <c r="M133" s="223"/>
      <c r="N133" s="223"/>
      <c r="O133" s="224"/>
    </row>
    <row r="135" spans="11:15" ht="13.5">
      <c r="K135" s="222" t="s">
        <v>264</v>
      </c>
      <c r="L135" s="223"/>
      <c r="M135" s="223"/>
      <c r="N135" s="223"/>
      <c r="O135" s="224"/>
    </row>
    <row r="137" spans="4:18" ht="13.5">
      <c r="D137" t="s">
        <v>403</v>
      </c>
      <c r="F137" t="s">
        <v>267</v>
      </c>
      <c r="R137" s="83" t="s">
        <v>268</v>
      </c>
    </row>
    <row r="138" ht="13.5">
      <c r="Q138" s="83" t="s">
        <v>269</v>
      </c>
    </row>
    <row r="139" spans="19:21" ht="13.5">
      <c r="S139" t="s">
        <v>399</v>
      </c>
      <c r="U139" t="s">
        <v>270</v>
      </c>
    </row>
    <row r="140" ht="13.5">
      <c r="T140" t="s">
        <v>271</v>
      </c>
    </row>
    <row r="142" spans="4:6" ht="13.5">
      <c r="D142" t="s">
        <v>404</v>
      </c>
      <c r="F142" t="s">
        <v>272</v>
      </c>
    </row>
    <row r="143" spans="11:18" ht="13.5">
      <c r="K143" s="216" t="s">
        <v>348</v>
      </c>
      <c r="L143" s="217"/>
      <c r="M143" s="217"/>
      <c r="N143" s="217"/>
      <c r="O143" s="218"/>
      <c r="R143" s="83" t="s">
        <v>349</v>
      </c>
    </row>
    <row r="144" spans="11:17" ht="13.5">
      <c r="K144" s="219"/>
      <c r="L144" s="220"/>
      <c r="M144" s="220"/>
      <c r="N144" s="220"/>
      <c r="O144" s="221"/>
      <c r="Q144" s="83" t="s">
        <v>361</v>
      </c>
    </row>
    <row r="146" spans="11:18" ht="13.5">
      <c r="K146" s="222" t="s">
        <v>273</v>
      </c>
      <c r="L146" s="223"/>
      <c r="M146" s="223"/>
      <c r="N146" s="223"/>
      <c r="O146" s="224"/>
      <c r="R146" s="87" t="s">
        <v>350</v>
      </c>
    </row>
    <row r="147" spans="11:18" ht="13.5">
      <c r="K147" s="86"/>
      <c r="L147" s="86"/>
      <c r="M147" s="86"/>
      <c r="N147" s="86"/>
      <c r="O147" s="86"/>
      <c r="Q147" s="205" t="s">
        <v>365</v>
      </c>
      <c r="R147" s="83"/>
    </row>
    <row r="149" spans="4:18" ht="13.5">
      <c r="D149" t="s">
        <v>405</v>
      </c>
      <c r="F149" t="s">
        <v>274</v>
      </c>
      <c r="R149" s="83" t="s">
        <v>275</v>
      </c>
    </row>
    <row r="150" spans="19:21" ht="13.5">
      <c r="S150" t="s">
        <v>399</v>
      </c>
      <c r="U150" t="s">
        <v>276</v>
      </c>
    </row>
    <row r="152" spans="4:18" ht="13.5">
      <c r="D152" t="s">
        <v>406</v>
      </c>
      <c r="F152" t="s">
        <v>277</v>
      </c>
      <c r="R152" s="83" t="s">
        <v>351</v>
      </c>
    </row>
    <row r="153" spans="19:21" ht="13.5">
      <c r="S153" t="s">
        <v>399</v>
      </c>
      <c r="U153" t="s">
        <v>278</v>
      </c>
    </row>
    <row r="154" ht="13.5">
      <c r="T154" t="s">
        <v>279</v>
      </c>
    </row>
    <row r="156" spans="4:6" ht="13.5">
      <c r="D156" t="s">
        <v>407</v>
      </c>
      <c r="F156" t="s">
        <v>280</v>
      </c>
    </row>
    <row r="157" spans="11:18" ht="13.5">
      <c r="K157" s="222" t="s">
        <v>281</v>
      </c>
      <c r="L157" s="223"/>
      <c r="M157" s="223"/>
      <c r="N157" s="223"/>
      <c r="O157" s="224"/>
      <c r="R157" s="83" t="s">
        <v>284</v>
      </c>
    </row>
    <row r="158" ht="13.5">
      <c r="Q158" s="83" t="s">
        <v>408</v>
      </c>
    </row>
    <row r="160" spans="11:18" ht="13.5">
      <c r="K160" s="222" t="s">
        <v>282</v>
      </c>
      <c r="L160" s="223"/>
      <c r="M160" s="223"/>
      <c r="N160" s="223"/>
      <c r="O160" s="224"/>
      <c r="R160" s="83" t="s">
        <v>283</v>
      </c>
    </row>
    <row r="163" spans="4:18" ht="13.5">
      <c r="D163" t="s">
        <v>409</v>
      </c>
      <c r="F163" t="s">
        <v>285</v>
      </c>
      <c r="R163" s="83" t="s">
        <v>286</v>
      </c>
    </row>
    <row r="164" spans="4:18" ht="13.5">
      <c r="D164" t="s">
        <v>410</v>
      </c>
      <c r="Q164" s="83" t="s">
        <v>287</v>
      </c>
      <c r="R164" s="83"/>
    </row>
    <row r="166" spans="4:18" ht="13.5">
      <c r="D166" t="s">
        <v>411</v>
      </c>
      <c r="F166" t="s">
        <v>288</v>
      </c>
      <c r="R166" s="83" t="s">
        <v>289</v>
      </c>
    </row>
    <row r="169" ht="14.25" thickBot="1"/>
    <row r="170" spans="2:60" ht="14.25" thickBot="1">
      <c r="B170" s="82"/>
      <c r="C170" s="231" t="s">
        <v>290</v>
      </c>
      <c r="D170" s="247"/>
      <c r="E170" s="247"/>
      <c r="F170" s="247"/>
      <c r="G170" s="247"/>
      <c r="H170" s="247"/>
      <c r="I170" s="247"/>
      <c r="J170" s="247"/>
      <c r="K170" s="247"/>
      <c r="L170" s="247"/>
      <c r="M170" s="247"/>
      <c r="N170" s="247"/>
      <c r="O170" s="247"/>
      <c r="P170" s="247"/>
      <c r="Q170" s="247"/>
      <c r="R170" s="247"/>
      <c r="S170" s="247"/>
      <c r="T170" s="247"/>
      <c r="U170" s="10"/>
      <c r="V170" s="10"/>
      <c r="W170" s="10"/>
      <c r="X170" s="10"/>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2" ht="13.5">
      <c r="D172" t="s">
        <v>150</v>
      </c>
    </row>
    <row r="173" spans="11:41" ht="13.5">
      <c r="K173" s="222" t="s">
        <v>291</v>
      </c>
      <c r="L173" s="223"/>
      <c r="M173" s="223"/>
      <c r="N173" s="223"/>
      <c r="O173" s="223"/>
      <c r="P173" s="223"/>
      <c r="Q173" s="224"/>
      <c r="S173" s="222" t="s">
        <v>151</v>
      </c>
      <c r="T173" s="223"/>
      <c r="U173" s="223"/>
      <c r="V173" s="223"/>
      <c r="W173" s="223"/>
      <c r="X173" s="223"/>
      <c r="Y173" s="224"/>
      <c r="AA173" s="222" t="s">
        <v>292</v>
      </c>
      <c r="AB173" s="223"/>
      <c r="AC173" s="223"/>
      <c r="AD173" s="223"/>
      <c r="AE173" s="223"/>
      <c r="AF173" s="223"/>
      <c r="AG173" s="224"/>
      <c r="AI173" s="222" t="s">
        <v>152</v>
      </c>
      <c r="AJ173" s="223"/>
      <c r="AK173" s="223"/>
      <c r="AL173" s="223"/>
      <c r="AM173" s="223"/>
      <c r="AN173" s="223"/>
      <c r="AO173" s="224"/>
    </row>
    <row r="174" ht="13.5">
      <c r="AZ174" s="83" t="s">
        <v>293</v>
      </c>
    </row>
    <row r="175" spans="11:51" ht="13.5">
      <c r="K175" s="222" t="s">
        <v>153</v>
      </c>
      <c r="L175" s="223"/>
      <c r="M175" s="223"/>
      <c r="N175" s="223"/>
      <c r="O175" s="223"/>
      <c r="P175" s="223"/>
      <c r="Q175" s="224"/>
      <c r="S175" s="222" t="s">
        <v>154</v>
      </c>
      <c r="T175" s="223"/>
      <c r="U175" s="223"/>
      <c r="V175" s="223"/>
      <c r="W175" s="223"/>
      <c r="X175" s="223"/>
      <c r="Y175" s="224"/>
      <c r="AA175" s="222" t="s">
        <v>412</v>
      </c>
      <c r="AB175" s="223"/>
      <c r="AC175" s="223"/>
      <c r="AD175" s="223"/>
      <c r="AE175" s="223"/>
      <c r="AF175" s="223"/>
      <c r="AG175" s="224"/>
      <c r="AI175" s="222" t="s">
        <v>413</v>
      </c>
      <c r="AJ175" s="223"/>
      <c r="AK175" s="223"/>
      <c r="AL175" s="223"/>
      <c r="AM175" s="223"/>
      <c r="AN175" s="223"/>
      <c r="AO175" s="224"/>
      <c r="AQ175" s="222" t="s">
        <v>156</v>
      </c>
      <c r="AR175" s="223"/>
      <c r="AS175" s="223"/>
      <c r="AT175" s="223"/>
      <c r="AU175" s="223"/>
      <c r="AV175" s="223"/>
      <c r="AW175" s="224"/>
      <c r="AY175" s="83" t="s">
        <v>294</v>
      </c>
    </row>
    <row r="176" spans="11:51" ht="13.5">
      <c r="K176" s="86"/>
      <c r="L176" s="86"/>
      <c r="M176" s="464" t="s">
        <v>414</v>
      </c>
      <c r="N176" s="86"/>
      <c r="O176" s="86"/>
      <c r="P176" s="86"/>
      <c r="Q176" s="86"/>
      <c r="S176" s="86"/>
      <c r="T176" s="86"/>
      <c r="U176" s="86"/>
      <c r="V176" s="86"/>
      <c r="W176" s="86"/>
      <c r="X176" s="86"/>
      <c r="Y176" s="86"/>
      <c r="AA176" s="86"/>
      <c r="AB176" s="86"/>
      <c r="AC176" s="86"/>
      <c r="AD176" s="86"/>
      <c r="AE176" s="86"/>
      <c r="AF176" s="86"/>
      <c r="AG176" s="86"/>
      <c r="AI176" s="86"/>
      <c r="AJ176" s="86"/>
      <c r="AK176" s="86"/>
      <c r="AL176" s="86"/>
      <c r="AM176" s="86"/>
      <c r="AN176" s="86"/>
      <c r="AO176" s="86"/>
      <c r="AQ176" s="86"/>
      <c r="AR176" s="86"/>
      <c r="AS176" s="86"/>
      <c r="AT176" s="86"/>
      <c r="AU176" s="86"/>
      <c r="AV176" s="86"/>
      <c r="AW176" s="86"/>
      <c r="AY176" s="83"/>
    </row>
    <row r="177" spans="11:51" ht="13.5">
      <c r="K177" s="86"/>
      <c r="L177" s="86"/>
      <c r="M177" s="464"/>
      <c r="N177" s="86"/>
      <c r="O177" s="86"/>
      <c r="P177" s="86"/>
      <c r="Q177" s="86"/>
      <c r="S177" s="86"/>
      <c r="T177" s="86"/>
      <c r="U177" s="86"/>
      <c r="V177" s="86"/>
      <c r="W177" s="86"/>
      <c r="X177" s="86"/>
      <c r="Y177" s="86"/>
      <c r="AA177" s="86"/>
      <c r="AB177" s="86"/>
      <c r="AC177" s="86"/>
      <c r="AD177" s="86"/>
      <c r="AE177" s="86"/>
      <c r="AF177" s="86"/>
      <c r="AG177" s="86"/>
      <c r="AI177" s="86"/>
      <c r="AJ177" s="86"/>
      <c r="AK177" s="86"/>
      <c r="AL177" s="86"/>
      <c r="AM177" s="86"/>
      <c r="AN177" s="86"/>
      <c r="AO177" s="86"/>
      <c r="AQ177" s="86"/>
      <c r="AR177" s="86"/>
      <c r="AS177" s="86"/>
      <c r="AT177" s="86"/>
      <c r="AU177" s="86"/>
      <c r="AV177" s="86"/>
      <c r="AW177" s="86"/>
      <c r="AY177" s="83"/>
    </row>
    <row r="178" spans="4:12" ht="13.5">
      <c r="D178" t="s">
        <v>295</v>
      </c>
      <c r="L178" s="83" t="s">
        <v>296</v>
      </c>
    </row>
    <row r="179" spans="13:15" ht="13.5">
      <c r="M179" t="s">
        <v>415</v>
      </c>
      <c r="O179" t="s">
        <v>297</v>
      </c>
    </row>
    <row r="181" spans="4:12" ht="13.5">
      <c r="D181" t="s">
        <v>48</v>
      </c>
      <c r="L181" s="83" t="s">
        <v>298</v>
      </c>
    </row>
    <row r="182" spans="13:15" ht="13.5">
      <c r="M182" t="s">
        <v>415</v>
      </c>
      <c r="O182" t="s">
        <v>299</v>
      </c>
    </row>
    <row r="183" ht="13.5">
      <c r="N183" t="s">
        <v>300</v>
      </c>
    </row>
    <row r="184" ht="13.5">
      <c r="O184" t="s">
        <v>301</v>
      </c>
    </row>
    <row r="186" spans="4:17" ht="13.5">
      <c r="D186" t="s">
        <v>302</v>
      </c>
      <c r="Q186" s="83" t="s">
        <v>298</v>
      </c>
    </row>
    <row r="187" spans="18:20" ht="13.5">
      <c r="R187" t="s">
        <v>415</v>
      </c>
      <c r="T187" t="s">
        <v>303</v>
      </c>
    </row>
    <row r="188" ht="13.5">
      <c r="S188" t="s">
        <v>304</v>
      </c>
    </row>
    <row r="189" ht="13.5">
      <c r="S189" t="s">
        <v>305</v>
      </c>
    </row>
    <row r="190" ht="13.5">
      <c r="T190" t="s">
        <v>306</v>
      </c>
    </row>
    <row r="192" ht="14.25" thickBot="1"/>
    <row r="193" spans="2:23" ht="14.25" thickBot="1">
      <c r="B193" s="82"/>
      <c r="C193" s="248" t="s">
        <v>307</v>
      </c>
      <c r="D193" s="249"/>
      <c r="E193" s="249"/>
      <c r="F193" s="249"/>
      <c r="G193" s="249"/>
      <c r="H193" s="249"/>
      <c r="I193" s="249"/>
      <c r="J193" s="249"/>
      <c r="K193" s="249"/>
      <c r="L193" s="249"/>
      <c r="M193" s="249"/>
      <c r="N193" s="249"/>
      <c r="O193" s="249"/>
      <c r="P193" s="249"/>
      <c r="Q193" s="249"/>
      <c r="R193" s="249"/>
      <c r="S193" s="249"/>
      <c r="T193" s="249"/>
      <c r="U193" s="249"/>
      <c r="V193" s="249"/>
      <c r="W193" s="249"/>
    </row>
    <row r="195" ht="13.5">
      <c r="D195" s="81" t="s">
        <v>308</v>
      </c>
    </row>
    <row r="197" spans="4:17" ht="13.5">
      <c r="D197" t="s">
        <v>309</v>
      </c>
      <c r="Q197" s="83" t="s">
        <v>325</v>
      </c>
    </row>
    <row r="199" spans="8:17" ht="13.5">
      <c r="H199" s="222" t="s">
        <v>310</v>
      </c>
      <c r="I199" s="223"/>
      <c r="J199" s="223"/>
      <c r="K199" s="223"/>
      <c r="L199" s="223"/>
      <c r="M199" s="223"/>
      <c r="N199" s="224"/>
      <c r="Q199" s="83" t="s">
        <v>311</v>
      </c>
    </row>
    <row r="201" spans="8:17" ht="13.5">
      <c r="H201" s="236" t="s">
        <v>312</v>
      </c>
      <c r="I201" s="237"/>
      <c r="J201" s="237"/>
      <c r="K201" s="237"/>
      <c r="L201" s="237"/>
      <c r="M201" s="237"/>
      <c r="N201" s="238"/>
      <c r="Q201" s="83" t="s">
        <v>313</v>
      </c>
    </row>
    <row r="202" spans="16:17" ht="13.5">
      <c r="P202" s="83" t="s">
        <v>314</v>
      </c>
      <c r="Q202" s="83"/>
    </row>
    <row r="204" spans="8:17" ht="13.5">
      <c r="H204" s="242" t="s">
        <v>315</v>
      </c>
      <c r="I204" s="243"/>
      <c r="J204" s="243"/>
      <c r="K204" s="243"/>
      <c r="L204" s="243"/>
      <c r="M204" s="243"/>
      <c r="N204" s="244"/>
      <c r="Q204" s="83" t="s">
        <v>316</v>
      </c>
    </row>
    <row r="207" spans="4:17" ht="13.5">
      <c r="D207" t="s">
        <v>317</v>
      </c>
      <c r="Q207" s="83" t="s">
        <v>326</v>
      </c>
    </row>
    <row r="208" ht="13.5">
      <c r="Q208" s="83" t="s">
        <v>318</v>
      </c>
    </row>
    <row r="210" spans="8:17" ht="13.5">
      <c r="H210" s="222" t="s">
        <v>104</v>
      </c>
      <c r="I210" s="223"/>
      <c r="J210" s="223"/>
      <c r="K210" s="223"/>
      <c r="L210" s="223"/>
      <c r="M210" s="223"/>
      <c r="N210" s="224"/>
      <c r="Q210" s="83" t="s">
        <v>319</v>
      </c>
    </row>
    <row r="211" spans="18:20" ht="13.5">
      <c r="R211" t="s">
        <v>415</v>
      </c>
      <c r="T211" t="s">
        <v>320</v>
      </c>
    </row>
    <row r="213" spans="8:17" ht="13.5">
      <c r="H213" s="222" t="s">
        <v>107</v>
      </c>
      <c r="I213" s="223"/>
      <c r="J213" s="223"/>
      <c r="K213" s="223"/>
      <c r="L213" s="223"/>
      <c r="M213" s="223"/>
      <c r="N213" s="224"/>
      <c r="Q213" s="83" t="s">
        <v>321</v>
      </c>
    </row>
    <row r="214" ht="13.5">
      <c r="P214" s="83" t="s">
        <v>322</v>
      </c>
    </row>
    <row r="216" spans="8:17" ht="13.5">
      <c r="H216" s="222" t="s">
        <v>110</v>
      </c>
      <c r="I216" s="223"/>
      <c r="J216" s="223"/>
      <c r="K216" s="223"/>
      <c r="L216" s="223"/>
      <c r="M216" s="223"/>
      <c r="N216" s="224"/>
      <c r="Q216" s="83" t="s">
        <v>323</v>
      </c>
    </row>
    <row r="217" ht="13.5">
      <c r="Q217" s="83" t="s">
        <v>324</v>
      </c>
    </row>
  </sheetData>
  <sheetProtection/>
  <mergeCells count="64">
    <mergeCell ref="H213:N213"/>
    <mergeCell ref="H216:N216"/>
    <mergeCell ref="AQ175:AW175"/>
    <mergeCell ref="C193:W193"/>
    <mergeCell ref="H199:N199"/>
    <mergeCell ref="H201:N201"/>
    <mergeCell ref="H204:N204"/>
    <mergeCell ref="H210:N210"/>
    <mergeCell ref="AA173:AG173"/>
    <mergeCell ref="AI173:AO173"/>
    <mergeCell ref="K175:Q175"/>
    <mergeCell ref="S175:Y175"/>
    <mergeCell ref="AA175:AG175"/>
    <mergeCell ref="AI175:AO175"/>
    <mergeCell ref="K143:O144"/>
    <mergeCell ref="K146:O146"/>
    <mergeCell ref="K157:O157"/>
    <mergeCell ref="K160:O160"/>
    <mergeCell ref="C170:T170"/>
    <mergeCell ref="K173:Q173"/>
    <mergeCell ref="S173:Y173"/>
    <mergeCell ref="K125:O125"/>
    <mergeCell ref="K127:O127"/>
    <mergeCell ref="K129:O129"/>
    <mergeCell ref="K131:O131"/>
    <mergeCell ref="K133:O133"/>
    <mergeCell ref="K135:O135"/>
    <mergeCell ref="K108:O109"/>
    <mergeCell ref="K111:O112"/>
    <mergeCell ref="K115:O116"/>
    <mergeCell ref="K119:O119"/>
    <mergeCell ref="K121:O121"/>
    <mergeCell ref="K123:O123"/>
    <mergeCell ref="K71:O71"/>
    <mergeCell ref="K74:O74"/>
    <mergeCell ref="K84:O84"/>
    <mergeCell ref="K88:O88"/>
    <mergeCell ref="K93:O94"/>
    <mergeCell ref="K105:O106"/>
    <mergeCell ref="K56:O56"/>
    <mergeCell ref="K59:O59"/>
    <mergeCell ref="K61:O61"/>
    <mergeCell ref="K63:O63"/>
    <mergeCell ref="K65:O65"/>
    <mergeCell ref="K68:O68"/>
    <mergeCell ref="G36:H36"/>
    <mergeCell ref="D38:E38"/>
    <mergeCell ref="C46:R46"/>
    <mergeCell ref="K49:O49"/>
    <mergeCell ref="K51:O51"/>
    <mergeCell ref="K54:O54"/>
    <mergeCell ref="Q32:R32"/>
    <mergeCell ref="AA32:AB32"/>
    <mergeCell ref="Q33:R33"/>
    <mergeCell ref="AA33:AB33"/>
    <mergeCell ref="AA34:AB34"/>
    <mergeCell ref="G35:H35"/>
    <mergeCell ref="B2:BU3"/>
    <mergeCell ref="C5:M5"/>
    <mergeCell ref="C11:M11"/>
    <mergeCell ref="C16:M16"/>
    <mergeCell ref="D29:E29"/>
    <mergeCell ref="Q31:R31"/>
    <mergeCell ref="AA31:AB31"/>
  </mergeCells>
  <printOptions/>
  <pageMargins left="0.55" right="0.53" top="1" bottom="1" header="0.512" footer="0.512"/>
  <pageSetup horizontalDpi="600" verticalDpi="600" orientation="landscape" paperSize="9" scale="89" r:id="rId2"/>
  <rowBreaks count="5" manualBreakCount="5">
    <brk id="36" max="73" man="1"/>
    <brk id="77" max="255" man="1"/>
    <brk id="117" max="255" man="1"/>
    <brk id="155" max="255" man="1"/>
    <brk id="191" max="255" man="1"/>
  </rowBreaks>
  <drawing r:id="rId1"/>
</worksheet>
</file>

<file path=xl/worksheets/sheet2.xml><?xml version="1.0" encoding="utf-8"?>
<worksheet xmlns="http://schemas.openxmlformats.org/spreadsheetml/2006/main" xmlns:r="http://schemas.openxmlformats.org/officeDocument/2006/relationships">
  <dimension ref="A1:EE73"/>
  <sheetViews>
    <sheetView view="pageBreakPreview" zoomScale="60" zoomScaleNormal="75" zoomScalePageLayoutView="0" workbookViewId="0" topLeftCell="A1">
      <selection activeCell="V19" sqref="V19"/>
    </sheetView>
  </sheetViews>
  <sheetFormatPr defaultColWidth="9.00390625" defaultRowHeight="13.5"/>
  <cols>
    <col min="1" max="1" width="2.375" style="0" customWidth="1"/>
    <col min="2" max="2" width="1.875" style="0" customWidth="1"/>
    <col min="5" max="5" width="3.50390625" style="0" customWidth="1"/>
    <col min="6" max="6" width="3.125" style="0" customWidth="1"/>
    <col min="7" max="7" width="3.50390625" style="0" customWidth="1"/>
    <col min="8" max="8" width="3.25390625" style="0" customWidth="1"/>
    <col min="24" max="24" width="2.00390625" style="0" customWidth="1"/>
  </cols>
  <sheetData>
    <row r="1" spans="1:25" ht="14.25" thickBot="1">
      <c r="A1" s="88"/>
      <c r="B1" s="88"/>
      <c r="C1" s="88"/>
      <c r="D1" s="88"/>
      <c r="E1" s="88"/>
      <c r="F1" s="88"/>
      <c r="G1" s="88"/>
      <c r="H1" s="88"/>
      <c r="I1" s="88"/>
      <c r="J1" s="88"/>
      <c r="K1" s="88"/>
      <c r="L1" s="88"/>
      <c r="M1" s="88"/>
      <c r="N1" s="88"/>
      <c r="O1" s="88"/>
      <c r="P1" s="88"/>
      <c r="Q1" s="88"/>
      <c r="R1" s="88"/>
      <c r="S1" s="88"/>
      <c r="T1" s="88"/>
      <c r="U1" s="88"/>
      <c r="V1" s="88"/>
      <c r="W1" s="88"/>
      <c r="X1" s="88"/>
      <c r="Y1" s="88"/>
    </row>
    <row r="2" spans="1:25" ht="18.75" customHeight="1">
      <c r="A2" s="88"/>
      <c r="B2" s="88"/>
      <c r="C2" s="275" t="s">
        <v>328</v>
      </c>
      <c r="D2" s="276"/>
      <c r="E2" s="276"/>
      <c r="F2" s="276"/>
      <c r="G2" s="276"/>
      <c r="H2" s="276"/>
      <c r="I2" s="276"/>
      <c r="J2" s="276"/>
      <c r="K2" s="276"/>
      <c r="L2" s="277"/>
      <c r="M2" s="88"/>
      <c r="N2" s="89" t="s">
        <v>95</v>
      </c>
      <c r="O2" s="90" t="s">
        <v>97</v>
      </c>
      <c r="P2" s="91"/>
      <c r="Q2" s="92" t="s">
        <v>100</v>
      </c>
      <c r="R2" s="93"/>
      <c r="S2" s="94"/>
      <c r="T2" s="94"/>
      <c r="U2" s="94"/>
      <c r="V2" s="94"/>
      <c r="W2" s="93"/>
      <c r="X2" s="88"/>
      <c r="Y2" s="88"/>
    </row>
    <row r="3" spans="1:25" ht="19.5" customHeight="1" thickBot="1">
      <c r="A3" s="88"/>
      <c r="B3" s="88"/>
      <c r="C3" s="278"/>
      <c r="D3" s="279"/>
      <c r="E3" s="279"/>
      <c r="F3" s="279"/>
      <c r="G3" s="279"/>
      <c r="H3" s="279"/>
      <c r="I3" s="279"/>
      <c r="J3" s="279"/>
      <c r="K3" s="279"/>
      <c r="L3" s="280"/>
      <c r="M3" s="94"/>
      <c r="N3" s="88"/>
      <c r="O3" s="95" t="s">
        <v>98</v>
      </c>
      <c r="P3" s="96"/>
      <c r="Q3" s="92" t="s">
        <v>96</v>
      </c>
      <c r="R3" s="93"/>
      <c r="S3" s="94"/>
      <c r="T3" s="94"/>
      <c r="U3" s="94"/>
      <c r="V3" s="94"/>
      <c r="W3" s="93"/>
      <c r="X3" s="88"/>
      <c r="Y3" s="88"/>
    </row>
    <row r="4" spans="1:25" ht="19.5" customHeight="1">
      <c r="A4" s="88"/>
      <c r="B4" s="88"/>
      <c r="C4" s="97"/>
      <c r="D4" s="97"/>
      <c r="E4" s="97"/>
      <c r="F4" s="97"/>
      <c r="G4" s="97"/>
      <c r="H4" s="97"/>
      <c r="I4" s="97"/>
      <c r="J4" s="97"/>
      <c r="K4" s="97"/>
      <c r="L4" s="97"/>
      <c r="M4" s="94"/>
      <c r="N4" s="88"/>
      <c r="O4" s="95" t="s">
        <v>99</v>
      </c>
      <c r="P4" s="92" t="s">
        <v>125</v>
      </c>
      <c r="Q4" s="92"/>
      <c r="R4" s="93"/>
      <c r="S4" s="94"/>
      <c r="T4" s="94"/>
      <c r="U4" s="94"/>
      <c r="V4" s="94"/>
      <c r="W4" s="93"/>
      <c r="X4" s="88"/>
      <c r="Y4" s="88"/>
    </row>
    <row r="5" spans="1:25" ht="17.25" customHeight="1" thickBot="1">
      <c r="A5" s="88"/>
      <c r="B5" s="88"/>
      <c r="C5" s="97"/>
      <c r="D5" s="97"/>
      <c r="E5" s="97"/>
      <c r="F5" s="97"/>
      <c r="G5" s="97"/>
      <c r="H5" s="97"/>
      <c r="I5" s="98"/>
      <c r="J5" s="97"/>
      <c r="K5" s="97"/>
      <c r="L5" s="97"/>
      <c r="M5" s="94"/>
      <c r="N5" s="88"/>
      <c r="O5" s="95"/>
      <c r="P5" s="92"/>
      <c r="Q5" s="92"/>
      <c r="R5" s="93"/>
      <c r="S5" s="94"/>
      <c r="T5" s="94"/>
      <c r="U5" s="94"/>
      <c r="V5" s="94"/>
      <c r="W5" s="93"/>
      <c r="X5" s="88"/>
      <c r="Y5" s="88"/>
    </row>
    <row r="6" spans="1:25" ht="19.5" customHeight="1" thickBot="1">
      <c r="A6" s="88"/>
      <c r="B6" s="99"/>
      <c r="C6" s="100" t="s">
        <v>163</v>
      </c>
      <c r="D6" s="101"/>
      <c r="E6" s="101"/>
      <c r="F6" s="101"/>
      <c r="G6" s="101"/>
      <c r="H6" s="101"/>
      <c r="I6" s="102"/>
      <c r="J6" s="101"/>
      <c r="K6" s="101"/>
      <c r="L6" s="101"/>
      <c r="M6" s="103"/>
      <c r="N6" s="104"/>
      <c r="O6" s="104"/>
      <c r="P6" s="104"/>
      <c r="Q6" s="104"/>
      <c r="R6" s="103"/>
      <c r="S6" s="103"/>
      <c r="T6" s="103"/>
      <c r="U6" s="103"/>
      <c r="V6" s="104"/>
      <c r="W6" s="104"/>
      <c r="X6" s="105"/>
      <c r="Y6" s="88"/>
    </row>
    <row r="7" spans="1:25" ht="19.5" customHeight="1" thickBot="1">
      <c r="A7" s="88"/>
      <c r="B7" s="106"/>
      <c r="C7" s="253" t="s">
        <v>55</v>
      </c>
      <c r="D7" s="269"/>
      <c r="E7" s="270"/>
      <c r="F7" s="270"/>
      <c r="G7" s="270"/>
      <c r="H7" s="107" t="s">
        <v>327</v>
      </c>
      <c r="I7" s="102"/>
      <c r="J7" s="108"/>
      <c r="K7" s="108"/>
      <c r="L7" s="108"/>
      <c r="M7" s="109"/>
      <c r="N7" s="110"/>
      <c r="O7" s="110"/>
      <c r="P7" s="110"/>
      <c r="Q7" s="110"/>
      <c r="R7" s="109"/>
      <c r="S7" s="109"/>
      <c r="T7" s="109"/>
      <c r="U7" s="109"/>
      <c r="V7" s="110"/>
      <c r="W7" s="211"/>
      <c r="X7" s="111"/>
      <c r="Y7" s="88"/>
    </row>
    <row r="8" spans="1:25" ht="19.5" customHeight="1">
      <c r="A8" s="88"/>
      <c r="B8" s="112"/>
      <c r="C8" s="254"/>
      <c r="D8" s="281"/>
      <c r="E8" s="282"/>
      <c r="F8" s="283" t="s">
        <v>79</v>
      </c>
      <c r="G8" s="284"/>
      <c r="H8" s="285"/>
      <c r="I8" s="113"/>
      <c r="J8" s="114" t="s">
        <v>81</v>
      </c>
      <c r="K8" s="115" t="s">
        <v>83</v>
      </c>
      <c r="L8" s="116" t="s">
        <v>84</v>
      </c>
      <c r="M8" s="117" t="s">
        <v>85</v>
      </c>
      <c r="N8" s="115" t="s">
        <v>86</v>
      </c>
      <c r="O8" s="115" t="s">
        <v>87</v>
      </c>
      <c r="P8" s="115" t="s">
        <v>88</v>
      </c>
      <c r="Q8" s="115" t="s">
        <v>89</v>
      </c>
      <c r="R8" s="117" t="s">
        <v>90</v>
      </c>
      <c r="S8" s="117" t="s">
        <v>91</v>
      </c>
      <c r="T8" s="117" t="s">
        <v>92</v>
      </c>
      <c r="U8" s="117" t="s">
        <v>93</v>
      </c>
      <c r="V8" s="118" t="s">
        <v>94</v>
      </c>
      <c r="W8" s="106"/>
      <c r="X8" s="119"/>
      <c r="Y8" s="88"/>
    </row>
    <row r="9" spans="1:25" ht="19.5" customHeight="1">
      <c r="A9" s="88"/>
      <c r="B9" s="112"/>
      <c r="C9" s="120" t="s">
        <v>78</v>
      </c>
      <c r="D9" s="255"/>
      <c r="E9" s="256"/>
      <c r="F9" s="257"/>
      <c r="G9" s="258"/>
      <c r="H9" s="259"/>
      <c r="I9" s="113"/>
      <c r="J9" s="286" t="s">
        <v>82</v>
      </c>
      <c r="K9" s="65"/>
      <c r="L9" s="65"/>
      <c r="M9" s="65"/>
      <c r="N9" s="66"/>
      <c r="O9" s="66"/>
      <c r="P9" s="65"/>
      <c r="Q9" s="65"/>
      <c r="R9" s="65"/>
      <c r="S9" s="65"/>
      <c r="T9" s="65"/>
      <c r="U9" s="66"/>
      <c r="V9" s="67"/>
      <c r="W9" s="106"/>
      <c r="X9" s="119"/>
      <c r="Y9" s="88"/>
    </row>
    <row r="10" spans="1:25" ht="19.5" customHeight="1" thickBot="1">
      <c r="A10" s="88"/>
      <c r="B10" s="112"/>
      <c r="C10" s="121" t="s">
        <v>80</v>
      </c>
      <c r="D10" s="260"/>
      <c r="E10" s="261"/>
      <c r="F10" s="261"/>
      <c r="G10" s="262"/>
      <c r="H10" s="263"/>
      <c r="I10" s="113"/>
      <c r="J10" s="287"/>
      <c r="K10" s="250">
        <f>K9+L9</f>
        <v>0</v>
      </c>
      <c r="L10" s="251"/>
      <c r="M10" s="250">
        <f>M9+N9</f>
        <v>0</v>
      </c>
      <c r="N10" s="251"/>
      <c r="O10" s="274">
        <f>O9+P9</f>
        <v>0</v>
      </c>
      <c r="P10" s="274"/>
      <c r="Q10" s="274">
        <f>Q9+R9</f>
        <v>0</v>
      </c>
      <c r="R10" s="274"/>
      <c r="S10" s="250">
        <f>S9+T9</f>
        <v>0</v>
      </c>
      <c r="T10" s="251"/>
      <c r="U10" s="250">
        <f>U9+V9</f>
        <v>0</v>
      </c>
      <c r="V10" s="252"/>
      <c r="W10" s="106"/>
      <c r="X10" s="119"/>
      <c r="Y10" s="88"/>
    </row>
    <row r="11" spans="1:25" s="18" customFormat="1" ht="11.25" customHeight="1" thickBot="1">
      <c r="A11" s="122"/>
      <c r="B11" s="123"/>
      <c r="C11" s="124"/>
      <c r="D11" s="125"/>
      <c r="E11" s="125"/>
      <c r="F11" s="125"/>
      <c r="G11" s="126"/>
      <c r="H11" s="126"/>
      <c r="I11" s="126"/>
      <c r="J11" s="124"/>
      <c r="K11" s="125"/>
      <c r="L11" s="125"/>
      <c r="M11" s="125"/>
      <c r="N11" s="125"/>
      <c r="O11" s="125"/>
      <c r="P11" s="125"/>
      <c r="Q11" s="125"/>
      <c r="R11" s="125"/>
      <c r="S11" s="125"/>
      <c r="T11" s="125"/>
      <c r="U11" s="125"/>
      <c r="V11" s="125"/>
      <c r="W11" s="125"/>
      <c r="X11" s="127"/>
      <c r="Y11" s="122"/>
    </row>
    <row r="12" spans="1:25" ht="14.25" thickBot="1">
      <c r="A12" s="88"/>
      <c r="B12" s="88"/>
      <c r="C12" s="88"/>
      <c r="D12" s="88"/>
      <c r="E12" s="88"/>
      <c r="F12" s="88"/>
      <c r="G12" s="88"/>
      <c r="H12" s="88"/>
      <c r="I12" s="88"/>
      <c r="J12" s="88"/>
      <c r="K12" s="88"/>
      <c r="L12" s="88"/>
      <c r="M12" s="88"/>
      <c r="N12" s="88"/>
      <c r="O12" s="88"/>
      <c r="P12" s="88"/>
      <c r="Q12" s="88"/>
      <c r="R12" s="88"/>
      <c r="S12" s="88"/>
      <c r="T12" s="88"/>
      <c r="U12" s="88"/>
      <c r="V12" s="88"/>
      <c r="W12" s="88"/>
      <c r="X12" s="88"/>
      <c r="Y12" s="88"/>
    </row>
    <row r="13" spans="1:135" s="3" customFormat="1" ht="17.25" customHeight="1">
      <c r="A13" s="128"/>
      <c r="B13" s="128"/>
      <c r="C13" s="290" t="s">
        <v>55</v>
      </c>
      <c r="D13" s="317" t="s">
        <v>0</v>
      </c>
      <c r="E13" s="264" t="s">
        <v>1</v>
      </c>
      <c r="F13" s="266" t="s">
        <v>2</v>
      </c>
      <c r="G13" s="266" t="s">
        <v>3</v>
      </c>
      <c r="H13" s="264" t="s">
        <v>4</v>
      </c>
      <c r="I13" s="292" t="s">
        <v>5</v>
      </c>
      <c r="J13" s="288" t="s">
        <v>164</v>
      </c>
      <c r="K13" s="289"/>
      <c r="L13" s="288" t="s">
        <v>165</v>
      </c>
      <c r="M13" s="289"/>
      <c r="N13" s="306" t="s">
        <v>166</v>
      </c>
      <c r="O13" s="306"/>
      <c r="P13" s="306"/>
      <c r="Q13" s="306"/>
      <c r="R13" s="307"/>
      <c r="S13" s="271" t="s">
        <v>167</v>
      </c>
      <c r="T13" s="272"/>
      <c r="U13" s="273"/>
      <c r="V13" s="129"/>
      <c r="W13" s="129"/>
      <c r="X13" s="129"/>
      <c r="Y13" s="129"/>
      <c r="Z13" s="2"/>
      <c r="AA13" s="2"/>
      <c r="AB13" s="2"/>
      <c r="AC13" s="2"/>
      <c r="AD13" s="2"/>
      <c r="AE13" s="2"/>
      <c r="AF13" s="2"/>
      <c r="AG13" s="2"/>
      <c r="AH13" s="2"/>
      <c r="AI13" s="2"/>
      <c r="AJ13" s="2"/>
      <c r="AK13" s="2"/>
      <c r="AL13" s="2"/>
      <c r="AM13" s="2"/>
      <c r="AN13" s="2"/>
      <c r="AO13" s="2"/>
      <c r="AP13" s="2"/>
      <c r="AQ13" s="11"/>
      <c r="AR13" s="11"/>
      <c r="AS13" s="2"/>
      <c r="AT13" s="2"/>
      <c r="AU13" s="11"/>
      <c r="AV13" s="11"/>
      <c r="AW13" s="1"/>
      <c r="AX13" s="1"/>
      <c r="AY13" s="1"/>
      <c r="AZ13" s="1"/>
      <c r="BA13" s="1"/>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row>
    <row r="14" spans="1:135" s="3" customFormat="1" ht="30.75" customHeight="1">
      <c r="A14" s="128"/>
      <c r="B14" s="128"/>
      <c r="C14" s="291"/>
      <c r="D14" s="318"/>
      <c r="E14" s="265"/>
      <c r="F14" s="265"/>
      <c r="G14" s="265"/>
      <c r="H14" s="265"/>
      <c r="I14" s="268"/>
      <c r="J14" s="130" t="s">
        <v>18</v>
      </c>
      <c r="K14" s="130" t="s">
        <v>19</v>
      </c>
      <c r="L14" s="130" t="s">
        <v>49</v>
      </c>
      <c r="M14" s="130" t="s">
        <v>20</v>
      </c>
      <c r="N14" s="131" t="s">
        <v>43</v>
      </c>
      <c r="O14" s="131" t="s">
        <v>44</v>
      </c>
      <c r="P14" s="131" t="s">
        <v>45</v>
      </c>
      <c r="Q14" s="131" t="s">
        <v>46</v>
      </c>
      <c r="R14" s="131" t="s">
        <v>50</v>
      </c>
      <c r="S14" s="132" t="s">
        <v>357</v>
      </c>
      <c r="T14" s="206" t="s">
        <v>367</v>
      </c>
      <c r="U14" s="133" t="s">
        <v>72</v>
      </c>
      <c r="V14" s="129"/>
      <c r="W14" s="129"/>
      <c r="X14" s="129"/>
      <c r="Y14" s="129"/>
      <c r="Z14" s="2"/>
      <c r="AA14" s="2"/>
      <c r="AB14" s="2"/>
      <c r="AC14" s="2"/>
      <c r="AD14" s="2"/>
      <c r="AE14" s="2"/>
      <c r="AF14" s="2"/>
      <c r="AG14" s="2"/>
      <c r="AH14" s="2"/>
      <c r="AI14" s="2"/>
      <c r="AJ14" s="2"/>
      <c r="AK14" s="2"/>
      <c r="AL14" s="2"/>
      <c r="AM14" s="2"/>
      <c r="AN14" s="2"/>
      <c r="AO14" s="2"/>
      <c r="AP14" s="2"/>
      <c r="AQ14" s="11"/>
      <c r="AR14" s="11"/>
      <c r="AS14" s="11"/>
      <c r="AT14" s="11"/>
      <c r="AU14" s="11"/>
      <c r="AV14" s="11"/>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row>
    <row r="15" spans="1:25" ht="13.5">
      <c r="A15" s="88"/>
      <c r="B15" s="88"/>
      <c r="C15" s="134">
        <f>D8</f>
        <v>0</v>
      </c>
      <c r="D15" s="135">
        <f>D9</f>
        <v>0</v>
      </c>
      <c r="E15" s="136">
        <v>1</v>
      </c>
      <c r="F15" s="136">
        <v>1</v>
      </c>
      <c r="G15" s="136">
        <f>D10</f>
        <v>0</v>
      </c>
      <c r="H15" s="136">
        <v>6</v>
      </c>
      <c r="I15" s="135">
        <f>K9</f>
        <v>0</v>
      </c>
      <c r="J15" s="197"/>
      <c r="K15" s="198"/>
      <c r="L15" s="198"/>
      <c r="M15" s="198"/>
      <c r="N15" s="198"/>
      <c r="O15" s="198"/>
      <c r="P15" s="198"/>
      <c r="Q15" s="198"/>
      <c r="R15" s="167">
        <f>O15+P15+Q15</f>
        <v>0</v>
      </c>
      <c r="S15" s="198"/>
      <c r="T15" s="203"/>
      <c r="U15" s="201"/>
      <c r="V15" s="88"/>
      <c r="W15" s="88"/>
      <c r="X15" s="88"/>
      <c r="Y15" s="88"/>
    </row>
    <row r="16" spans="1:25" ht="13.5">
      <c r="A16" s="88"/>
      <c r="B16" s="88"/>
      <c r="C16" s="134">
        <f>C15</f>
        <v>0</v>
      </c>
      <c r="D16" s="135">
        <f>D15</f>
        <v>0</v>
      </c>
      <c r="E16" s="136">
        <v>1</v>
      </c>
      <c r="F16" s="136">
        <v>2</v>
      </c>
      <c r="G16" s="136">
        <f>G15</f>
        <v>0</v>
      </c>
      <c r="H16" s="136">
        <v>6</v>
      </c>
      <c r="I16" s="135">
        <f>L9</f>
        <v>0</v>
      </c>
      <c r="J16" s="197"/>
      <c r="K16" s="198"/>
      <c r="L16" s="198"/>
      <c r="M16" s="198"/>
      <c r="N16" s="198"/>
      <c r="O16" s="198"/>
      <c r="P16" s="198"/>
      <c r="Q16" s="198"/>
      <c r="R16" s="168">
        <f aca="true" t="shared" si="0" ref="R16:R26">O16+P16+Q16</f>
        <v>0</v>
      </c>
      <c r="S16" s="198"/>
      <c r="T16" s="203"/>
      <c r="U16" s="201"/>
      <c r="V16" s="88"/>
      <c r="W16" s="88"/>
      <c r="X16" s="88"/>
      <c r="Y16" s="88"/>
    </row>
    <row r="17" spans="1:25" ht="13.5">
      <c r="A17" s="88"/>
      <c r="B17" s="88"/>
      <c r="C17" s="134">
        <f aca="true" t="shared" si="1" ref="C17:C26">C16</f>
        <v>0</v>
      </c>
      <c r="D17" s="135">
        <f aca="true" t="shared" si="2" ref="D17:D26">D16</f>
        <v>0</v>
      </c>
      <c r="E17" s="136">
        <v>1</v>
      </c>
      <c r="F17" s="136">
        <v>1</v>
      </c>
      <c r="G17" s="136">
        <f aca="true" t="shared" si="3" ref="G17:G26">G16</f>
        <v>0</v>
      </c>
      <c r="H17" s="136">
        <v>7</v>
      </c>
      <c r="I17" s="135">
        <f>M9</f>
        <v>0</v>
      </c>
      <c r="J17" s="197"/>
      <c r="K17" s="198"/>
      <c r="L17" s="198"/>
      <c r="M17" s="198"/>
      <c r="N17" s="198"/>
      <c r="O17" s="198"/>
      <c r="P17" s="198"/>
      <c r="Q17" s="198"/>
      <c r="R17" s="168">
        <f t="shared" si="0"/>
        <v>0</v>
      </c>
      <c r="S17" s="198"/>
      <c r="T17" s="203"/>
      <c r="U17" s="201"/>
      <c r="V17" s="88"/>
      <c r="W17" s="88"/>
      <c r="X17" s="88"/>
      <c r="Y17" s="88"/>
    </row>
    <row r="18" spans="1:25" ht="13.5">
      <c r="A18" s="88"/>
      <c r="B18" s="88"/>
      <c r="C18" s="134">
        <f t="shared" si="1"/>
        <v>0</v>
      </c>
      <c r="D18" s="135">
        <f t="shared" si="2"/>
        <v>0</v>
      </c>
      <c r="E18" s="136">
        <v>1</v>
      </c>
      <c r="F18" s="136">
        <v>2</v>
      </c>
      <c r="G18" s="136">
        <f t="shared" si="3"/>
        <v>0</v>
      </c>
      <c r="H18" s="136">
        <v>7</v>
      </c>
      <c r="I18" s="135">
        <f>N9</f>
        <v>0</v>
      </c>
      <c r="J18" s="197"/>
      <c r="K18" s="198"/>
      <c r="L18" s="198"/>
      <c r="M18" s="198"/>
      <c r="N18" s="198"/>
      <c r="O18" s="198"/>
      <c r="P18" s="198"/>
      <c r="Q18" s="198"/>
      <c r="R18" s="168">
        <f t="shared" si="0"/>
        <v>0</v>
      </c>
      <c r="S18" s="198"/>
      <c r="T18" s="203"/>
      <c r="U18" s="201"/>
      <c r="V18" s="88"/>
      <c r="W18" s="88"/>
      <c r="X18" s="88"/>
      <c r="Y18" s="88"/>
    </row>
    <row r="19" spans="1:25" ht="13.5">
      <c r="A19" s="88"/>
      <c r="B19" s="88"/>
      <c r="C19" s="134">
        <f t="shared" si="1"/>
        <v>0</v>
      </c>
      <c r="D19" s="135">
        <f t="shared" si="2"/>
        <v>0</v>
      </c>
      <c r="E19" s="136">
        <v>1</v>
      </c>
      <c r="F19" s="136">
        <v>1</v>
      </c>
      <c r="G19" s="136">
        <f t="shared" si="3"/>
        <v>0</v>
      </c>
      <c r="H19" s="136">
        <v>8</v>
      </c>
      <c r="I19" s="135">
        <f>O9</f>
        <v>0</v>
      </c>
      <c r="J19" s="197"/>
      <c r="K19" s="198"/>
      <c r="L19" s="198"/>
      <c r="M19" s="198"/>
      <c r="N19" s="198"/>
      <c r="O19" s="198"/>
      <c r="P19" s="198"/>
      <c r="Q19" s="198"/>
      <c r="R19" s="168">
        <f t="shared" si="0"/>
        <v>0</v>
      </c>
      <c r="S19" s="198"/>
      <c r="T19" s="203"/>
      <c r="U19" s="201"/>
      <c r="V19" s="88"/>
      <c r="W19" s="88"/>
      <c r="X19" s="88"/>
      <c r="Y19" s="88"/>
    </row>
    <row r="20" spans="1:25" ht="13.5">
      <c r="A20" s="88"/>
      <c r="B20" s="88"/>
      <c r="C20" s="134">
        <f t="shared" si="1"/>
        <v>0</v>
      </c>
      <c r="D20" s="135">
        <f t="shared" si="2"/>
        <v>0</v>
      </c>
      <c r="E20" s="136">
        <v>1</v>
      </c>
      <c r="F20" s="136">
        <v>2</v>
      </c>
      <c r="G20" s="136">
        <f t="shared" si="3"/>
        <v>0</v>
      </c>
      <c r="H20" s="136">
        <v>8</v>
      </c>
      <c r="I20" s="135">
        <f>P9</f>
        <v>0</v>
      </c>
      <c r="J20" s="197"/>
      <c r="K20" s="198"/>
      <c r="L20" s="198"/>
      <c r="M20" s="198"/>
      <c r="N20" s="198"/>
      <c r="O20" s="198"/>
      <c r="P20" s="198"/>
      <c r="Q20" s="198"/>
      <c r="R20" s="168">
        <f t="shared" si="0"/>
        <v>0</v>
      </c>
      <c r="S20" s="198"/>
      <c r="T20" s="203"/>
      <c r="U20" s="201"/>
      <c r="V20" s="88"/>
      <c r="W20" s="88"/>
      <c r="X20" s="88"/>
      <c r="Y20" s="88"/>
    </row>
    <row r="21" spans="1:25" ht="13.5">
      <c r="A21" s="88"/>
      <c r="B21" s="88"/>
      <c r="C21" s="134">
        <f t="shared" si="1"/>
        <v>0</v>
      </c>
      <c r="D21" s="135">
        <f t="shared" si="2"/>
        <v>0</v>
      </c>
      <c r="E21" s="136">
        <v>1</v>
      </c>
      <c r="F21" s="136">
        <v>1</v>
      </c>
      <c r="G21" s="136">
        <f t="shared" si="3"/>
        <v>0</v>
      </c>
      <c r="H21" s="136">
        <v>9</v>
      </c>
      <c r="I21" s="135">
        <f>Q9</f>
        <v>0</v>
      </c>
      <c r="J21" s="197"/>
      <c r="K21" s="198"/>
      <c r="L21" s="198"/>
      <c r="M21" s="198"/>
      <c r="N21" s="198"/>
      <c r="O21" s="198"/>
      <c r="P21" s="198"/>
      <c r="Q21" s="198"/>
      <c r="R21" s="168">
        <f t="shared" si="0"/>
        <v>0</v>
      </c>
      <c r="S21" s="198"/>
      <c r="T21" s="203"/>
      <c r="U21" s="201"/>
      <c r="V21" s="88"/>
      <c r="W21" s="88"/>
      <c r="X21" s="88"/>
      <c r="Y21" s="88"/>
    </row>
    <row r="22" spans="1:25" ht="13.5">
      <c r="A22" s="88"/>
      <c r="B22" s="88"/>
      <c r="C22" s="134">
        <f t="shared" si="1"/>
        <v>0</v>
      </c>
      <c r="D22" s="135">
        <f t="shared" si="2"/>
        <v>0</v>
      </c>
      <c r="E22" s="136">
        <v>1</v>
      </c>
      <c r="F22" s="136">
        <v>2</v>
      </c>
      <c r="G22" s="136">
        <f t="shared" si="3"/>
        <v>0</v>
      </c>
      <c r="H22" s="136">
        <v>9</v>
      </c>
      <c r="I22" s="135">
        <f>R9</f>
        <v>0</v>
      </c>
      <c r="J22" s="197"/>
      <c r="K22" s="198"/>
      <c r="L22" s="198"/>
      <c r="M22" s="198"/>
      <c r="N22" s="198"/>
      <c r="O22" s="198"/>
      <c r="P22" s="198"/>
      <c r="Q22" s="198"/>
      <c r="R22" s="168">
        <f t="shared" si="0"/>
        <v>0</v>
      </c>
      <c r="S22" s="198"/>
      <c r="T22" s="203"/>
      <c r="U22" s="201"/>
      <c r="V22" s="88"/>
      <c r="W22" s="88"/>
      <c r="X22" s="88"/>
      <c r="Y22" s="88"/>
    </row>
    <row r="23" spans="1:25" ht="13.5">
      <c r="A23" s="88"/>
      <c r="B23" s="88"/>
      <c r="C23" s="134">
        <f t="shared" si="1"/>
        <v>0</v>
      </c>
      <c r="D23" s="135">
        <f t="shared" si="2"/>
        <v>0</v>
      </c>
      <c r="E23" s="136">
        <v>1</v>
      </c>
      <c r="F23" s="136">
        <v>1</v>
      </c>
      <c r="G23" s="136">
        <f t="shared" si="3"/>
        <v>0</v>
      </c>
      <c r="H23" s="136">
        <v>10</v>
      </c>
      <c r="I23" s="135">
        <f>S9</f>
        <v>0</v>
      </c>
      <c r="J23" s="197"/>
      <c r="K23" s="198"/>
      <c r="L23" s="198"/>
      <c r="M23" s="198"/>
      <c r="N23" s="198"/>
      <c r="O23" s="198"/>
      <c r="P23" s="198"/>
      <c r="Q23" s="198"/>
      <c r="R23" s="168">
        <f t="shared" si="0"/>
        <v>0</v>
      </c>
      <c r="S23" s="198"/>
      <c r="T23" s="203"/>
      <c r="U23" s="201"/>
      <c r="V23" s="88"/>
      <c r="W23" s="88"/>
      <c r="X23" s="88"/>
      <c r="Y23" s="88"/>
    </row>
    <row r="24" spans="1:25" ht="13.5">
      <c r="A24" s="88"/>
      <c r="B24" s="88"/>
      <c r="C24" s="134">
        <f t="shared" si="1"/>
        <v>0</v>
      </c>
      <c r="D24" s="135">
        <f t="shared" si="2"/>
        <v>0</v>
      </c>
      <c r="E24" s="136">
        <v>1</v>
      </c>
      <c r="F24" s="136">
        <v>2</v>
      </c>
      <c r="G24" s="136">
        <f t="shared" si="3"/>
        <v>0</v>
      </c>
      <c r="H24" s="136">
        <v>10</v>
      </c>
      <c r="I24" s="135">
        <f>T9</f>
        <v>0</v>
      </c>
      <c r="J24" s="197"/>
      <c r="K24" s="198"/>
      <c r="L24" s="198"/>
      <c r="M24" s="198"/>
      <c r="N24" s="198"/>
      <c r="O24" s="198"/>
      <c r="P24" s="198"/>
      <c r="Q24" s="198"/>
      <c r="R24" s="168">
        <f t="shared" si="0"/>
        <v>0</v>
      </c>
      <c r="S24" s="198"/>
      <c r="T24" s="203"/>
      <c r="U24" s="201"/>
      <c r="V24" s="88"/>
      <c r="W24" s="88"/>
      <c r="X24" s="88"/>
      <c r="Y24" s="88"/>
    </row>
    <row r="25" spans="1:25" ht="13.5">
      <c r="A25" s="88"/>
      <c r="B25" s="88"/>
      <c r="C25" s="134">
        <f t="shared" si="1"/>
        <v>0</v>
      </c>
      <c r="D25" s="135">
        <f t="shared" si="2"/>
        <v>0</v>
      </c>
      <c r="E25" s="136">
        <v>1</v>
      </c>
      <c r="F25" s="136">
        <v>1</v>
      </c>
      <c r="G25" s="136">
        <f t="shared" si="3"/>
        <v>0</v>
      </c>
      <c r="H25" s="136">
        <v>11</v>
      </c>
      <c r="I25" s="135">
        <f>U9</f>
        <v>0</v>
      </c>
      <c r="J25" s="197"/>
      <c r="K25" s="198"/>
      <c r="L25" s="198"/>
      <c r="M25" s="198"/>
      <c r="N25" s="198"/>
      <c r="O25" s="198"/>
      <c r="P25" s="198"/>
      <c r="Q25" s="198"/>
      <c r="R25" s="168">
        <f t="shared" si="0"/>
        <v>0</v>
      </c>
      <c r="S25" s="198"/>
      <c r="T25" s="203"/>
      <c r="U25" s="201"/>
      <c r="V25" s="88"/>
      <c r="W25" s="88"/>
      <c r="X25" s="88"/>
      <c r="Y25" s="88"/>
    </row>
    <row r="26" spans="1:25" ht="14.25" thickBot="1">
      <c r="A26" s="88"/>
      <c r="B26" s="88"/>
      <c r="C26" s="137">
        <f t="shared" si="1"/>
        <v>0</v>
      </c>
      <c r="D26" s="138">
        <f t="shared" si="2"/>
        <v>0</v>
      </c>
      <c r="E26" s="139">
        <v>1</v>
      </c>
      <c r="F26" s="139">
        <v>2</v>
      </c>
      <c r="G26" s="139">
        <f t="shared" si="3"/>
        <v>0</v>
      </c>
      <c r="H26" s="139">
        <v>11</v>
      </c>
      <c r="I26" s="138">
        <f>V9</f>
        <v>0</v>
      </c>
      <c r="J26" s="199"/>
      <c r="K26" s="200"/>
      <c r="L26" s="200"/>
      <c r="M26" s="200"/>
      <c r="N26" s="200"/>
      <c r="O26" s="200"/>
      <c r="P26" s="200"/>
      <c r="Q26" s="200"/>
      <c r="R26" s="169">
        <f t="shared" si="0"/>
        <v>0</v>
      </c>
      <c r="S26" s="200"/>
      <c r="T26" s="207"/>
      <c r="U26" s="202"/>
      <c r="V26" s="88"/>
      <c r="W26" s="88"/>
      <c r="X26" s="88"/>
      <c r="Y26" s="88"/>
    </row>
    <row r="27" spans="1:25" ht="14.25" thickBot="1">
      <c r="A27" s="88"/>
      <c r="B27" s="88"/>
      <c r="C27" s="88"/>
      <c r="D27" s="88"/>
      <c r="E27" s="88"/>
      <c r="F27" s="88"/>
      <c r="G27" s="88"/>
      <c r="H27" s="88"/>
      <c r="I27" s="88"/>
      <c r="J27" s="88"/>
      <c r="K27" s="88"/>
      <c r="L27" s="88"/>
      <c r="M27" s="88"/>
      <c r="N27" s="88"/>
      <c r="O27" s="88"/>
      <c r="P27" s="88"/>
      <c r="Q27" s="88"/>
      <c r="R27" s="88"/>
      <c r="S27" s="88"/>
      <c r="T27" s="88"/>
      <c r="U27" s="88"/>
      <c r="V27" s="88"/>
      <c r="W27" s="88"/>
      <c r="X27" s="88"/>
      <c r="Y27" s="88"/>
    </row>
    <row r="28" spans="1:25" ht="13.5">
      <c r="A28" s="88"/>
      <c r="B28" s="88"/>
      <c r="C28" s="290" t="s">
        <v>55</v>
      </c>
      <c r="D28" s="267" t="s">
        <v>0</v>
      </c>
      <c r="E28" s="264" t="s">
        <v>1</v>
      </c>
      <c r="F28" s="266" t="s">
        <v>2</v>
      </c>
      <c r="G28" s="266" t="s">
        <v>3</v>
      </c>
      <c r="H28" s="264" t="s">
        <v>4</v>
      </c>
      <c r="I28" s="292" t="s">
        <v>5</v>
      </c>
      <c r="J28" s="308" t="s">
        <v>168</v>
      </c>
      <c r="K28" s="311" t="s">
        <v>229</v>
      </c>
      <c r="L28" s="298"/>
      <c r="M28" s="298"/>
      <c r="N28" s="309" t="s">
        <v>356</v>
      </c>
      <c r="O28" s="312" t="s">
        <v>169</v>
      </c>
      <c r="P28" s="313"/>
      <c r="Q28" s="313"/>
      <c r="R28" s="313"/>
      <c r="S28" s="314"/>
      <c r="T28" s="94"/>
      <c r="U28" s="88"/>
      <c r="V28" s="88"/>
      <c r="W28" s="88"/>
      <c r="X28" s="88"/>
      <c r="Y28" s="88"/>
    </row>
    <row r="29" spans="1:25" ht="33" customHeight="1">
      <c r="A29" s="88"/>
      <c r="B29" s="88"/>
      <c r="C29" s="291"/>
      <c r="D29" s="268"/>
      <c r="E29" s="265"/>
      <c r="F29" s="265"/>
      <c r="G29" s="265"/>
      <c r="H29" s="265"/>
      <c r="I29" s="268"/>
      <c r="J29" s="268"/>
      <c r="K29" s="140" t="s">
        <v>21</v>
      </c>
      <c r="L29" s="141" t="s">
        <v>71</v>
      </c>
      <c r="M29" s="142" t="s">
        <v>70</v>
      </c>
      <c r="N29" s="310"/>
      <c r="O29" s="143" t="s">
        <v>52</v>
      </c>
      <c r="P29" s="143" t="s">
        <v>53</v>
      </c>
      <c r="Q29" s="144" t="s">
        <v>54</v>
      </c>
      <c r="R29" s="145" t="s">
        <v>69</v>
      </c>
      <c r="S29" s="146" t="s">
        <v>248</v>
      </c>
      <c r="T29" s="88"/>
      <c r="U29" s="88"/>
      <c r="V29" s="88"/>
      <c r="W29" s="88"/>
      <c r="X29" s="88"/>
      <c r="Y29" s="88"/>
    </row>
    <row r="30" spans="1:25" ht="13.5">
      <c r="A30" s="88"/>
      <c r="B30" s="88"/>
      <c r="C30" s="134">
        <f>C15</f>
        <v>0</v>
      </c>
      <c r="D30" s="135">
        <f>D15</f>
        <v>0</v>
      </c>
      <c r="E30" s="136">
        <v>1</v>
      </c>
      <c r="F30" s="136">
        <v>1</v>
      </c>
      <c r="G30" s="136">
        <f>G15</f>
        <v>0</v>
      </c>
      <c r="H30" s="136">
        <v>6</v>
      </c>
      <c r="I30" s="135">
        <f aca="true" t="shared" si="4" ref="I30:I41">I15</f>
        <v>0</v>
      </c>
      <c r="J30" s="198"/>
      <c r="K30" s="198"/>
      <c r="L30" s="198"/>
      <c r="M30" s="198"/>
      <c r="N30" s="198"/>
      <c r="O30" s="198"/>
      <c r="P30" s="198"/>
      <c r="Q30" s="167">
        <f>O30+P30</f>
        <v>0</v>
      </c>
      <c r="R30" s="198"/>
      <c r="S30" s="201"/>
      <c r="T30" s="208"/>
      <c r="U30" s="88"/>
      <c r="V30" s="88"/>
      <c r="W30" s="88"/>
      <c r="X30" s="88"/>
      <c r="Y30" s="88"/>
    </row>
    <row r="31" spans="1:25" ht="13.5">
      <c r="A31" s="88"/>
      <c r="B31" s="88"/>
      <c r="C31" s="134">
        <f aca="true" t="shared" si="5" ref="C31:C41">C30</f>
        <v>0</v>
      </c>
      <c r="D31" s="135">
        <f aca="true" t="shared" si="6" ref="D31:D41">D30</f>
        <v>0</v>
      </c>
      <c r="E31" s="136">
        <v>1</v>
      </c>
      <c r="F31" s="136">
        <v>2</v>
      </c>
      <c r="G31" s="136">
        <f aca="true" t="shared" si="7" ref="G31:G41">G16</f>
        <v>0</v>
      </c>
      <c r="H31" s="136">
        <v>6</v>
      </c>
      <c r="I31" s="135">
        <f t="shared" si="4"/>
        <v>0</v>
      </c>
      <c r="J31" s="198"/>
      <c r="K31" s="198"/>
      <c r="L31" s="198"/>
      <c r="M31" s="198"/>
      <c r="N31" s="198"/>
      <c r="O31" s="198"/>
      <c r="P31" s="198"/>
      <c r="Q31" s="168">
        <f aca="true" t="shared" si="8" ref="Q31:Q41">O31+P31</f>
        <v>0</v>
      </c>
      <c r="R31" s="198"/>
      <c r="S31" s="201"/>
      <c r="T31" s="208"/>
      <c r="U31" s="88"/>
      <c r="V31" s="88"/>
      <c r="W31" s="88"/>
      <c r="X31" s="88"/>
      <c r="Y31" s="88"/>
    </row>
    <row r="32" spans="1:25" ht="13.5">
      <c r="A32" s="88"/>
      <c r="B32" s="88"/>
      <c r="C32" s="134">
        <f t="shared" si="5"/>
        <v>0</v>
      </c>
      <c r="D32" s="135">
        <f t="shared" si="6"/>
        <v>0</v>
      </c>
      <c r="E32" s="136">
        <v>1</v>
      </c>
      <c r="F32" s="136">
        <v>1</v>
      </c>
      <c r="G32" s="136">
        <f t="shared" si="7"/>
        <v>0</v>
      </c>
      <c r="H32" s="136">
        <v>7</v>
      </c>
      <c r="I32" s="135">
        <f t="shared" si="4"/>
        <v>0</v>
      </c>
      <c r="J32" s="198"/>
      <c r="K32" s="198"/>
      <c r="L32" s="198"/>
      <c r="M32" s="198"/>
      <c r="N32" s="198"/>
      <c r="O32" s="198"/>
      <c r="P32" s="198"/>
      <c r="Q32" s="168">
        <f t="shared" si="8"/>
        <v>0</v>
      </c>
      <c r="R32" s="198"/>
      <c r="S32" s="201"/>
      <c r="T32" s="208"/>
      <c r="U32" s="88"/>
      <c r="V32" s="88"/>
      <c r="W32" s="88"/>
      <c r="X32" s="88"/>
      <c r="Y32" s="88"/>
    </row>
    <row r="33" spans="1:25" ht="13.5">
      <c r="A33" s="88"/>
      <c r="B33" s="88"/>
      <c r="C33" s="134">
        <f t="shared" si="5"/>
        <v>0</v>
      </c>
      <c r="D33" s="135">
        <f t="shared" si="6"/>
        <v>0</v>
      </c>
      <c r="E33" s="136">
        <v>1</v>
      </c>
      <c r="F33" s="136">
        <v>2</v>
      </c>
      <c r="G33" s="136">
        <f t="shared" si="7"/>
        <v>0</v>
      </c>
      <c r="H33" s="136">
        <v>7</v>
      </c>
      <c r="I33" s="135">
        <f t="shared" si="4"/>
        <v>0</v>
      </c>
      <c r="J33" s="198"/>
      <c r="K33" s="198"/>
      <c r="L33" s="198"/>
      <c r="M33" s="198"/>
      <c r="N33" s="198"/>
      <c r="O33" s="198"/>
      <c r="P33" s="198"/>
      <c r="Q33" s="168">
        <f t="shared" si="8"/>
        <v>0</v>
      </c>
      <c r="R33" s="198"/>
      <c r="S33" s="201"/>
      <c r="T33" s="208"/>
      <c r="U33" s="88"/>
      <c r="V33" s="88"/>
      <c r="W33" s="88"/>
      <c r="X33" s="88"/>
      <c r="Y33" s="88"/>
    </row>
    <row r="34" spans="1:25" ht="13.5">
      <c r="A34" s="88"/>
      <c r="B34" s="88"/>
      <c r="C34" s="134">
        <f t="shared" si="5"/>
        <v>0</v>
      </c>
      <c r="D34" s="135">
        <f t="shared" si="6"/>
        <v>0</v>
      </c>
      <c r="E34" s="136">
        <v>1</v>
      </c>
      <c r="F34" s="136">
        <v>1</v>
      </c>
      <c r="G34" s="136">
        <f t="shared" si="7"/>
        <v>0</v>
      </c>
      <c r="H34" s="136">
        <v>8</v>
      </c>
      <c r="I34" s="135">
        <f t="shared" si="4"/>
        <v>0</v>
      </c>
      <c r="J34" s="198"/>
      <c r="K34" s="198"/>
      <c r="L34" s="198"/>
      <c r="M34" s="198"/>
      <c r="N34" s="198"/>
      <c r="O34" s="198"/>
      <c r="P34" s="198"/>
      <c r="Q34" s="168">
        <f t="shared" si="8"/>
        <v>0</v>
      </c>
      <c r="R34" s="198"/>
      <c r="S34" s="201"/>
      <c r="T34" s="208"/>
      <c r="U34" s="88"/>
      <c r="V34" s="88"/>
      <c r="W34" s="88"/>
      <c r="X34" s="88"/>
      <c r="Y34" s="88"/>
    </row>
    <row r="35" spans="1:25" ht="13.5">
      <c r="A35" s="88"/>
      <c r="B35" s="88"/>
      <c r="C35" s="134">
        <f t="shared" si="5"/>
        <v>0</v>
      </c>
      <c r="D35" s="135">
        <f t="shared" si="6"/>
        <v>0</v>
      </c>
      <c r="E35" s="136">
        <v>1</v>
      </c>
      <c r="F35" s="136">
        <v>2</v>
      </c>
      <c r="G35" s="136">
        <f t="shared" si="7"/>
        <v>0</v>
      </c>
      <c r="H35" s="136">
        <v>8</v>
      </c>
      <c r="I35" s="135">
        <f t="shared" si="4"/>
        <v>0</v>
      </c>
      <c r="J35" s="198"/>
      <c r="K35" s="198"/>
      <c r="L35" s="198"/>
      <c r="M35" s="198"/>
      <c r="N35" s="198"/>
      <c r="O35" s="198"/>
      <c r="P35" s="198"/>
      <c r="Q35" s="168">
        <f t="shared" si="8"/>
        <v>0</v>
      </c>
      <c r="R35" s="198"/>
      <c r="S35" s="201"/>
      <c r="T35" s="208"/>
      <c r="U35" s="88"/>
      <c r="V35" s="88"/>
      <c r="W35" s="88"/>
      <c r="X35" s="88"/>
      <c r="Y35" s="88"/>
    </row>
    <row r="36" spans="1:25" ht="13.5">
      <c r="A36" s="88"/>
      <c r="B36" s="88"/>
      <c r="C36" s="134">
        <f t="shared" si="5"/>
        <v>0</v>
      </c>
      <c r="D36" s="135">
        <f t="shared" si="6"/>
        <v>0</v>
      </c>
      <c r="E36" s="136">
        <v>1</v>
      </c>
      <c r="F36" s="136">
        <v>1</v>
      </c>
      <c r="G36" s="136">
        <f t="shared" si="7"/>
        <v>0</v>
      </c>
      <c r="H36" s="136">
        <v>9</v>
      </c>
      <c r="I36" s="135">
        <f t="shared" si="4"/>
        <v>0</v>
      </c>
      <c r="J36" s="198"/>
      <c r="K36" s="198"/>
      <c r="L36" s="198"/>
      <c r="M36" s="198"/>
      <c r="N36" s="198"/>
      <c r="O36" s="198"/>
      <c r="P36" s="198"/>
      <c r="Q36" s="168">
        <f t="shared" si="8"/>
        <v>0</v>
      </c>
      <c r="R36" s="198"/>
      <c r="S36" s="201"/>
      <c r="T36" s="208"/>
      <c r="U36" s="88"/>
      <c r="V36" s="88"/>
      <c r="W36" s="88"/>
      <c r="X36" s="88"/>
      <c r="Y36" s="88"/>
    </row>
    <row r="37" spans="1:25" ht="13.5">
      <c r="A37" s="88"/>
      <c r="B37" s="88"/>
      <c r="C37" s="134">
        <f t="shared" si="5"/>
        <v>0</v>
      </c>
      <c r="D37" s="135">
        <f t="shared" si="6"/>
        <v>0</v>
      </c>
      <c r="E37" s="136">
        <v>1</v>
      </c>
      <c r="F37" s="136">
        <v>2</v>
      </c>
      <c r="G37" s="136">
        <f t="shared" si="7"/>
        <v>0</v>
      </c>
      <c r="H37" s="136">
        <v>9</v>
      </c>
      <c r="I37" s="135">
        <f t="shared" si="4"/>
        <v>0</v>
      </c>
      <c r="J37" s="198"/>
      <c r="K37" s="198"/>
      <c r="L37" s="198"/>
      <c r="M37" s="198"/>
      <c r="N37" s="198"/>
      <c r="O37" s="198"/>
      <c r="P37" s="198"/>
      <c r="Q37" s="168">
        <f t="shared" si="8"/>
        <v>0</v>
      </c>
      <c r="R37" s="198"/>
      <c r="S37" s="201"/>
      <c r="T37" s="208"/>
      <c r="U37" s="88"/>
      <c r="V37" s="88"/>
      <c r="W37" s="88"/>
      <c r="X37" s="88"/>
      <c r="Y37" s="88"/>
    </row>
    <row r="38" spans="1:25" ht="13.5">
      <c r="A38" s="88"/>
      <c r="B38" s="88"/>
      <c r="C38" s="134">
        <f t="shared" si="5"/>
        <v>0</v>
      </c>
      <c r="D38" s="135">
        <f t="shared" si="6"/>
        <v>0</v>
      </c>
      <c r="E38" s="136">
        <v>1</v>
      </c>
      <c r="F38" s="136">
        <v>1</v>
      </c>
      <c r="G38" s="136">
        <f t="shared" si="7"/>
        <v>0</v>
      </c>
      <c r="H38" s="136">
        <v>10</v>
      </c>
      <c r="I38" s="135">
        <f t="shared" si="4"/>
        <v>0</v>
      </c>
      <c r="J38" s="198"/>
      <c r="K38" s="198"/>
      <c r="L38" s="198"/>
      <c r="M38" s="198"/>
      <c r="N38" s="198"/>
      <c r="O38" s="198"/>
      <c r="P38" s="198"/>
      <c r="Q38" s="168">
        <f t="shared" si="8"/>
        <v>0</v>
      </c>
      <c r="R38" s="198"/>
      <c r="S38" s="201"/>
      <c r="T38" s="208"/>
      <c r="U38" s="88"/>
      <c r="V38" s="88"/>
      <c r="W38" s="88"/>
      <c r="X38" s="88"/>
      <c r="Y38" s="88"/>
    </row>
    <row r="39" spans="1:25" ht="13.5">
      <c r="A39" s="88"/>
      <c r="B39" s="88"/>
      <c r="C39" s="134">
        <f t="shared" si="5"/>
        <v>0</v>
      </c>
      <c r="D39" s="135">
        <f t="shared" si="6"/>
        <v>0</v>
      </c>
      <c r="E39" s="136">
        <v>1</v>
      </c>
      <c r="F39" s="136">
        <v>2</v>
      </c>
      <c r="G39" s="136">
        <f t="shared" si="7"/>
        <v>0</v>
      </c>
      <c r="H39" s="136">
        <v>10</v>
      </c>
      <c r="I39" s="135">
        <f t="shared" si="4"/>
        <v>0</v>
      </c>
      <c r="J39" s="198"/>
      <c r="K39" s="198"/>
      <c r="L39" s="198"/>
      <c r="M39" s="198"/>
      <c r="N39" s="198"/>
      <c r="O39" s="198"/>
      <c r="P39" s="198"/>
      <c r="Q39" s="168">
        <f t="shared" si="8"/>
        <v>0</v>
      </c>
      <c r="R39" s="198"/>
      <c r="S39" s="201"/>
      <c r="T39" s="208"/>
      <c r="U39" s="88"/>
      <c r="V39" s="88"/>
      <c r="W39" s="88"/>
      <c r="X39" s="88"/>
      <c r="Y39" s="88"/>
    </row>
    <row r="40" spans="1:25" ht="13.5">
      <c r="A40" s="88"/>
      <c r="B40" s="88"/>
      <c r="C40" s="134">
        <f t="shared" si="5"/>
        <v>0</v>
      </c>
      <c r="D40" s="135">
        <f t="shared" si="6"/>
        <v>0</v>
      </c>
      <c r="E40" s="136">
        <v>1</v>
      </c>
      <c r="F40" s="136">
        <v>1</v>
      </c>
      <c r="G40" s="136">
        <f t="shared" si="7"/>
        <v>0</v>
      </c>
      <c r="H40" s="136">
        <v>11</v>
      </c>
      <c r="I40" s="135">
        <f t="shared" si="4"/>
        <v>0</v>
      </c>
      <c r="J40" s="198"/>
      <c r="K40" s="198"/>
      <c r="L40" s="198"/>
      <c r="M40" s="198"/>
      <c r="N40" s="198"/>
      <c r="O40" s="198"/>
      <c r="P40" s="198"/>
      <c r="Q40" s="168">
        <f t="shared" si="8"/>
        <v>0</v>
      </c>
      <c r="R40" s="198"/>
      <c r="S40" s="201"/>
      <c r="T40" s="208"/>
      <c r="U40" s="88"/>
      <c r="V40" s="88"/>
      <c r="W40" s="88"/>
      <c r="X40" s="88"/>
      <c r="Y40" s="88"/>
    </row>
    <row r="41" spans="1:25" ht="14.25" thickBot="1">
      <c r="A41" s="88"/>
      <c r="B41" s="88"/>
      <c r="C41" s="137">
        <f t="shared" si="5"/>
        <v>0</v>
      </c>
      <c r="D41" s="138">
        <f t="shared" si="6"/>
        <v>0</v>
      </c>
      <c r="E41" s="139">
        <v>1</v>
      </c>
      <c r="F41" s="139">
        <v>2</v>
      </c>
      <c r="G41" s="139">
        <f t="shared" si="7"/>
        <v>0</v>
      </c>
      <c r="H41" s="139">
        <v>11</v>
      </c>
      <c r="I41" s="138">
        <f t="shared" si="4"/>
        <v>0</v>
      </c>
      <c r="J41" s="200"/>
      <c r="K41" s="200"/>
      <c r="L41" s="200"/>
      <c r="M41" s="200"/>
      <c r="N41" s="200"/>
      <c r="O41" s="200"/>
      <c r="P41" s="200"/>
      <c r="Q41" s="169">
        <f t="shared" si="8"/>
        <v>0</v>
      </c>
      <c r="R41" s="200"/>
      <c r="S41" s="202"/>
      <c r="T41" s="208"/>
      <c r="U41" s="88"/>
      <c r="V41" s="88"/>
      <c r="W41" s="88"/>
      <c r="X41" s="88"/>
      <c r="Y41" s="88"/>
    </row>
    <row r="42" spans="1:25" ht="14.25" thickBot="1">
      <c r="A42" s="88"/>
      <c r="B42" s="88"/>
      <c r="C42" s="88"/>
      <c r="D42" s="88"/>
      <c r="E42" s="88"/>
      <c r="F42" s="88"/>
      <c r="G42" s="88"/>
      <c r="H42" s="88"/>
      <c r="I42" s="88"/>
      <c r="J42" s="88"/>
      <c r="K42" s="88"/>
      <c r="L42" s="88"/>
      <c r="M42" s="88"/>
      <c r="N42" s="88"/>
      <c r="O42" s="88"/>
      <c r="P42" s="88"/>
      <c r="Q42" s="88"/>
      <c r="R42" s="88"/>
      <c r="S42" s="88"/>
      <c r="T42" s="88"/>
      <c r="U42" s="88"/>
      <c r="V42" s="88"/>
      <c r="W42" s="88"/>
      <c r="X42" s="88"/>
      <c r="Y42" s="88"/>
    </row>
    <row r="43" spans="1:25" ht="13.5">
      <c r="A43" s="88"/>
      <c r="B43" s="88"/>
      <c r="C43" s="290" t="s">
        <v>55</v>
      </c>
      <c r="D43" s="267" t="s">
        <v>0</v>
      </c>
      <c r="E43" s="264" t="s">
        <v>1</v>
      </c>
      <c r="F43" s="266" t="s">
        <v>2</v>
      </c>
      <c r="G43" s="266" t="s">
        <v>3</v>
      </c>
      <c r="H43" s="264" t="s">
        <v>4</v>
      </c>
      <c r="I43" s="292" t="s">
        <v>5</v>
      </c>
      <c r="J43" s="297" t="s">
        <v>170</v>
      </c>
      <c r="K43" s="298"/>
      <c r="L43" s="298"/>
      <c r="M43" s="298"/>
      <c r="N43" s="298"/>
      <c r="O43" s="298"/>
      <c r="P43" s="298"/>
      <c r="Q43" s="298"/>
      <c r="R43" s="298"/>
      <c r="S43" s="299"/>
      <c r="T43" s="94"/>
      <c r="U43" s="147"/>
      <c r="V43" s="94"/>
      <c r="W43" s="88"/>
      <c r="X43" s="88"/>
      <c r="Y43" s="88"/>
    </row>
    <row r="44" spans="1:25" ht="30.75" customHeight="1">
      <c r="A44" s="88"/>
      <c r="B44" s="88"/>
      <c r="C44" s="291"/>
      <c r="D44" s="268"/>
      <c r="E44" s="265"/>
      <c r="F44" s="265"/>
      <c r="G44" s="265"/>
      <c r="H44" s="265"/>
      <c r="I44" s="268"/>
      <c r="J44" s="148" t="s">
        <v>73</v>
      </c>
      <c r="K44" s="148" t="s">
        <v>74</v>
      </c>
      <c r="L44" s="148" t="s">
        <v>75</v>
      </c>
      <c r="M44" s="148" t="s">
        <v>76</v>
      </c>
      <c r="N44" s="148" t="s">
        <v>77</v>
      </c>
      <c r="O44" s="145" t="s">
        <v>58</v>
      </c>
      <c r="P44" s="145" t="s">
        <v>57</v>
      </c>
      <c r="Q44" s="149" t="s">
        <v>59</v>
      </c>
      <c r="R44" s="149" t="s">
        <v>60</v>
      </c>
      <c r="S44" s="150" t="s">
        <v>56</v>
      </c>
      <c r="T44" s="209"/>
      <c r="U44" s="88"/>
      <c r="V44" s="88"/>
      <c r="W44" s="88"/>
      <c r="X44" s="88"/>
      <c r="Y44" s="88"/>
    </row>
    <row r="45" spans="1:25" ht="13.5">
      <c r="A45" s="88"/>
      <c r="B45" s="88"/>
      <c r="C45" s="134">
        <f>C15</f>
        <v>0</v>
      </c>
      <c r="D45" s="135">
        <f>D15</f>
        <v>0</v>
      </c>
      <c r="E45" s="136">
        <v>1</v>
      </c>
      <c r="F45" s="136">
        <v>1</v>
      </c>
      <c r="G45" s="136">
        <f>G15</f>
        <v>0</v>
      </c>
      <c r="H45" s="136">
        <v>6</v>
      </c>
      <c r="I45" s="135">
        <f aca="true" t="shared" si="9" ref="I45:I56">I30</f>
        <v>0</v>
      </c>
      <c r="J45" s="198"/>
      <c r="K45" s="198"/>
      <c r="L45" s="198"/>
      <c r="M45" s="198"/>
      <c r="N45" s="198"/>
      <c r="O45" s="151"/>
      <c r="P45" s="152"/>
      <c r="Q45" s="152"/>
      <c r="R45" s="152"/>
      <c r="S45" s="153"/>
      <c r="T45" s="155"/>
      <c r="U45" s="88"/>
      <c r="V45" s="88"/>
      <c r="W45" s="88"/>
      <c r="X45" s="88"/>
      <c r="Y45" s="88"/>
    </row>
    <row r="46" spans="1:25" ht="13.5">
      <c r="A46" s="88"/>
      <c r="B46" s="88"/>
      <c r="C46" s="134">
        <f aca="true" t="shared" si="10" ref="C46:D56">C16</f>
        <v>0</v>
      </c>
      <c r="D46" s="135">
        <f t="shared" si="10"/>
        <v>0</v>
      </c>
      <c r="E46" s="136">
        <v>1</v>
      </c>
      <c r="F46" s="136">
        <v>2</v>
      </c>
      <c r="G46" s="136">
        <f aca="true" t="shared" si="11" ref="G46:G56">G16</f>
        <v>0</v>
      </c>
      <c r="H46" s="136">
        <v>6</v>
      </c>
      <c r="I46" s="135">
        <f t="shared" si="9"/>
        <v>0</v>
      </c>
      <c r="J46" s="198"/>
      <c r="K46" s="198"/>
      <c r="L46" s="198"/>
      <c r="M46" s="198"/>
      <c r="N46" s="198"/>
      <c r="O46" s="154"/>
      <c r="P46" s="155"/>
      <c r="Q46" s="155"/>
      <c r="R46" s="155"/>
      <c r="S46" s="156"/>
      <c r="T46" s="155"/>
      <c r="U46" s="88"/>
      <c r="V46" s="88"/>
      <c r="W46" s="88"/>
      <c r="X46" s="88"/>
      <c r="Y46" s="88"/>
    </row>
    <row r="47" spans="1:25" ht="13.5">
      <c r="A47" s="88"/>
      <c r="B47" s="88"/>
      <c r="C47" s="134">
        <f t="shared" si="10"/>
        <v>0</v>
      </c>
      <c r="D47" s="135">
        <f t="shared" si="10"/>
        <v>0</v>
      </c>
      <c r="E47" s="136">
        <v>1</v>
      </c>
      <c r="F47" s="136">
        <v>1</v>
      </c>
      <c r="G47" s="136">
        <f t="shared" si="11"/>
        <v>0</v>
      </c>
      <c r="H47" s="136">
        <v>7</v>
      </c>
      <c r="I47" s="135">
        <f t="shared" si="9"/>
        <v>0</v>
      </c>
      <c r="J47" s="198"/>
      <c r="K47" s="198"/>
      <c r="L47" s="198"/>
      <c r="M47" s="198"/>
      <c r="N47" s="198"/>
      <c r="O47" s="154"/>
      <c r="P47" s="155"/>
      <c r="Q47" s="155"/>
      <c r="R47" s="155"/>
      <c r="S47" s="156"/>
      <c r="T47" s="155"/>
      <c r="U47" s="88"/>
      <c r="V47" s="88"/>
      <c r="W47" s="88"/>
      <c r="X47" s="88"/>
      <c r="Y47" s="88"/>
    </row>
    <row r="48" spans="1:25" ht="13.5">
      <c r="A48" s="88"/>
      <c r="B48" s="88"/>
      <c r="C48" s="134">
        <f t="shared" si="10"/>
        <v>0</v>
      </c>
      <c r="D48" s="135">
        <f t="shared" si="10"/>
        <v>0</v>
      </c>
      <c r="E48" s="136">
        <v>1</v>
      </c>
      <c r="F48" s="136">
        <v>2</v>
      </c>
      <c r="G48" s="136">
        <f t="shared" si="11"/>
        <v>0</v>
      </c>
      <c r="H48" s="136">
        <v>7</v>
      </c>
      <c r="I48" s="135">
        <f t="shared" si="9"/>
        <v>0</v>
      </c>
      <c r="J48" s="198"/>
      <c r="K48" s="198"/>
      <c r="L48" s="198"/>
      <c r="M48" s="198"/>
      <c r="N48" s="198"/>
      <c r="O48" s="154"/>
      <c r="P48" s="157" t="s">
        <v>126</v>
      </c>
      <c r="Q48" s="155"/>
      <c r="R48" s="155"/>
      <c r="S48" s="156"/>
      <c r="T48" s="155"/>
      <c r="U48" s="88"/>
      <c r="V48" s="88"/>
      <c r="W48" s="88"/>
      <c r="X48" s="88"/>
      <c r="Y48" s="88"/>
    </row>
    <row r="49" spans="1:25" ht="13.5">
      <c r="A49" s="88"/>
      <c r="B49" s="88"/>
      <c r="C49" s="134">
        <f t="shared" si="10"/>
        <v>0</v>
      </c>
      <c r="D49" s="135">
        <f t="shared" si="10"/>
        <v>0</v>
      </c>
      <c r="E49" s="136">
        <v>1</v>
      </c>
      <c r="F49" s="136">
        <v>1</v>
      </c>
      <c r="G49" s="136">
        <f t="shared" si="11"/>
        <v>0</v>
      </c>
      <c r="H49" s="136">
        <v>8</v>
      </c>
      <c r="I49" s="135">
        <f t="shared" si="9"/>
        <v>0</v>
      </c>
      <c r="J49" s="198"/>
      <c r="K49" s="198"/>
      <c r="L49" s="198"/>
      <c r="M49" s="198"/>
      <c r="N49" s="198"/>
      <c r="O49" s="154"/>
      <c r="P49" s="155"/>
      <c r="Q49" s="155"/>
      <c r="R49" s="155"/>
      <c r="S49" s="156"/>
      <c r="T49" s="155"/>
      <c r="U49" s="88"/>
      <c r="V49" s="88"/>
      <c r="W49" s="88"/>
      <c r="X49" s="88"/>
      <c r="Y49" s="88"/>
    </row>
    <row r="50" spans="1:25" ht="13.5">
      <c r="A50" s="88"/>
      <c r="B50" s="88"/>
      <c r="C50" s="134">
        <f t="shared" si="10"/>
        <v>0</v>
      </c>
      <c r="D50" s="135">
        <f t="shared" si="10"/>
        <v>0</v>
      </c>
      <c r="E50" s="136">
        <v>1</v>
      </c>
      <c r="F50" s="136">
        <v>2</v>
      </c>
      <c r="G50" s="136">
        <f t="shared" si="11"/>
        <v>0</v>
      </c>
      <c r="H50" s="136">
        <v>8</v>
      </c>
      <c r="I50" s="135">
        <f t="shared" si="9"/>
        <v>0</v>
      </c>
      <c r="J50" s="198"/>
      <c r="K50" s="198"/>
      <c r="L50" s="198"/>
      <c r="M50" s="198"/>
      <c r="N50" s="198"/>
      <c r="O50" s="154"/>
      <c r="P50" s="155"/>
      <c r="Q50" s="155"/>
      <c r="R50" s="155"/>
      <c r="S50" s="156"/>
      <c r="T50" s="155"/>
      <c r="U50" s="88"/>
      <c r="V50" s="88"/>
      <c r="W50" s="88"/>
      <c r="X50" s="88"/>
      <c r="Y50" s="88"/>
    </row>
    <row r="51" spans="1:25" ht="13.5">
      <c r="A51" s="88"/>
      <c r="B51" s="88"/>
      <c r="C51" s="134">
        <f t="shared" si="10"/>
        <v>0</v>
      </c>
      <c r="D51" s="135">
        <f t="shared" si="10"/>
        <v>0</v>
      </c>
      <c r="E51" s="136">
        <v>1</v>
      </c>
      <c r="F51" s="136">
        <v>1</v>
      </c>
      <c r="G51" s="136">
        <f t="shared" si="11"/>
        <v>0</v>
      </c>
      <c r="H51" s="136">
        <v>9</v>
      </c>
      <c r="I51" s="135">
        <f t="shared" si="9"/>
        <v>0</v>
      </c>
      <c r="J51" s="198"/>
      <c r="K51" s="198"/>
      <c r="L51" s="198"/>
      <c r="M51" s="198"/>
      <c r="N51" s="198"/>
      <c r="O51" s="154"/>
      <c r="P51" s="155"/>
      <c r="Q51" s="155"/>
      <c r="R51" s="155"/>
      <c r="S51" s="156"/>
      <c r="T51" s="155"/>
      <c r="U51" s="88"/>
      <c r="V51" s="88"/>
      <c r="W51" s="88"/>
      <c r="X51" s="88"/>
      <c r="Y51" s="88"/>
    </row>
    <row r="52" spans="1:25" ht="13.5">
      <c r="A52" s="88"/>
      <c r="B52" s="88"/>
      <c r="C52" s="134">
        <f t="shared" si="10"/>
        <v>0</v>
      </c>
      <c r="D52" s="135">
        <f t="shared" si="10"/>
        <v>0</v>
      </c>
      <c r="E52" s="136">
        <v>1</v>
      </c>
      <c r="F52" s="136">
        <v>2</v>
      </c>
      <c r="G52" s="136">
        <f t="shared" si="11"/>
        <v>0</v>
      </c>
      <c r="H52" s="136">
        <v>9</v>
      </c>
      <c r="I52" s="135">
        <f t="shared" si="9"/>
        <v>0</v>
      </c>
      <c r="J52" s="198"/>
      <c r="K52" s="198"/>
      <c r="L52" s="198"/>
      <c r="M52" s="198"/>
      <c r="N52" s="198"/>
      <c r="O52" s="158"/>
      <c r="P52" s="159"/>
      <c r="Q52" s="159"/>
      <c r="R52" s="159"/>
      <c r="S52" s="160"/>
      <c r="T52" s="155"/>
      <c r="U52" s="88"/>
      <c r="V52" s="88"/>
      <c r="W52" s="88"/>
      <c r="X52" s="88"/>
      <c r="Y52" s="88"/>
    </row>
    <row r="53" spans="1:25" ht="13.5">
      <c r="A53" s="88"/>
      <c r="B53" s="88"/>
      <c r="C53" s="134">
        <f t="shared" si="10"/>
        <v>0</v>
      </c>
      <c r="D53" s="135">
        <f t="shared" si="10"/>
        <v>0</v>
      </c>
      <c r="E53" s="136">
        <v>1</v>
      </c>
      <c r="F53" s="136">
        <v>1</v>
      </c>
      <c r="G53" s="136">
        <f t="shared" si="11"/>
        <v>0</v>
      </c>
      <c r="H53" s="136">
        <v>10</v>
      </c>
      <c r="I53" s="135">
        <f t="shared" si="9"/>
        <v>0</v>
      </c>
      <c r="J53" s="198"/>
      <c r="K53" s="198"/>
      <c r="L53" s="198"/>
      <c r="M53" s="198"/>
      <c r="N53" s="203"/>
      <c r="O53" s="204"/>
      <c r="P53" s="204"/>
      <c r="Q53" s="204"/>
      <c r="R53" s="204"/>
      <c r="S53" s="161" t="e">
        <f>FIXED((P53+Q53+R53)/O53,2)</f>
        <v>#DIV/0!</v>
      </c>
      <c r="T53" s="210"/>
      <c r="U53" s="88"/>
      <c r="V53" s="88"/>
      <c r="W53" s="88"/>
      <c r="X53" s="88"/>
      <c r="Y53" s="88"/>
    </row>
    <row r="54" spans="1:25" ht="13.5">
      <c r="A54" s="88"/>
      <c r="B54" s="88"/>
      <c r="C54" s="134">
        <f t="shared" si="10"/>
        <v>0</v>
      </c>
      <c r="D54" s="135">
        <f t="shared" si="10"/>
        <v>0</v>
      </c>
      <c r="E54" s="136">
        <v>1</v>
      </c>
      <c r="F54" s="136">
        <v>2</v>
      </c>
      <c r="G54" s="136">
        <f t="shared" si="11"/>
        <v>0</v>
      </c>
      <c r="H54" s="136">
        <v>10</v>
      </c>
      <c r="I54" s="135">
        <f t="shared" si="9"/>
        <v>0</v>
      </c>
      <c r="J54" s="198"/>
      <c r="K54" s="198"/>
      <c r="L54" s="198"/>
      <c r="M54" s="198"/>
      <c r="N54" s="203"/>
      <c r="O54" s="198"/>
      <c r="P54" s="198"/>
      <c r="Q54" s="198"/>
      <c r="R54" s="198"/>
      <c r="S54" s="162" t="e">
        <f>FIXED((P54+Q54+R54)/O54,2)</f>
        <v>#DIV/0!</v>
      </c>
      <c r="T54" s="210"/>
      <c r="U54" s="88"/>
      <c r="V54" s="88"/>
      <c r="W54" s="88"/>
      <c r="X54" s="88"/>
      <c r="Y54" s="88"/>
    </row>
    <row r="55" spans="1:25" ht="13.5">
      <c r="A55" s="88"/>
      <c r="B55" s="88"/>
      <c r="C55" s="134">
        <f t="shared" si="10"/>
        <v>0</v>
      </c>
      <c r="D55" s="135">
        <f t="shared" si="10"/>
        <v>0</v>
      </c>
      <c r="E55" s="136">
        <v>1</v>
      </c>
      <c r="F55" s="136">
        <v>1</v>
      </c>
      <c r="G55" s="136">
        <f t="shared" si="11"/>
        <v>0</v>
      </c>
      <c r="H55" s="136">
        <v>11</v>
      </c>
      <c r="I55" s="135">
        <f t="shared" si="9"/>
        <v>0</v>
      </c>
      <c r="J55" s="198"/>
      <c r="K55" s="198"/>
      <c r="L55" s="198"/>
      <c r="M55" s="198"/>
      <c r="N55" s="203"/>
      <c r="O55" s="198"/>
      <c r="P55" s="198"/>
      <c r="Q55" s="198"/>
      <c r="R55" s="198"/>
      <c r="S55" s="162" t="e">
        <f>FIXED((P55+Q55+R55)/O55,2)</f>
        <v>#DIV/0!</v>
      </c>
      <c r="T55" s="210"/>
      <c r="U55" s="88"/>
      <c r="V55" s="88"/>
      <c r="W55" s="88"/>
      <c r="X55" s="88"/>
      <c r="Y55" s="88"/>
    </row>
    <row r="56" spans="1:25" ht="14.25" thickBot="1">
      <c r="A56" s="88"/>
      <c r="B56" s="88"/>
      <c r="C56" s="137">
        <f t="shared" si="10"/>
        <v>0</v>
      </c>
      <c r="D56" s="138">
        <f t="shared" si="10"/>
        <v>0</v>
      </c>
      <c r="E56" s="139">
        <v>1</v>
      </c>
      <c r="F56" s="139">
        <v>2</v>
      </c>
      <c r="G56" s="139">
        <f t="shared" si="11"/>
        <v>0</v>
      </c>
      <c r="H56" s="139">
        <v>11</v>
      </c>
      <c r="I56" s="138">
        <f t="shared" si="9"/>
        <v>0</v>
      </c>
      <c r="J56" s="200"/>
      <c r="K56" s="200"/>
      <c r="L56" s="200"/>
      <c r="M56" s="200"/>
      <c r="N56" s="200"/>
      <c r="O56" s="200"/>
      <c r="P56" s="200"/>
      <c r="Q56" s="200"/>
      <c r="R56" s="200"/>
      <c r="S56" s="163" t="e">
        <f>FIXED((P56+Q56+R56)/O56,2)</f>
        <v>#DIV/0!</v>
      </c>
      <c r="T56" s="210"/>
      <c r="U56" s="88"/>
      <c r="V56" s="88"/>
      <c r="W56" s="88"/>
      <c r="X56" s="88"/>
      <c r="Y56" s="88"/>
    </row>
    <row r="57" spans="1:25" ht="14.25" thickBot="1">
      <c r="A57" s="88"/>
      <c r="B57" s="88"/>
      <c r="C57" s="88"/>
      <c r="D57" s="88"/>
      <c r="E57" s="88"/>
      <c r="F57" s="88"/>
      <c r="G57" s="88"/>
      <c r="H57" s="88"/>
      <c r="I57" s="88"/>
      <c r="J57" s="88"/>
      <c r="K57" s="88"/>
      <c r="L57" s="88"/>
      <c r="M57" s="88"/>
      <c r="N57" s="88"/>
      <c r="O57" s="88"/>
      <c r="P57" s="88"/>
      <c r="Q57" s="88"/>
      <c r="R57" s="88"/>
      <c r="S57" s="88"/>
      <c r="T57" s="88"/>
      <c r="U57" s="88"/>
      <c r="V57" s="88"/>
      <c r="W57" s="88"/>
      <c r="X57" s="88"/>
      <c r="Y57" s="88"/>
    </row>
    <row r="58" spans="1:25" ht="13.5">
      <c r="A58" s="88"/>
      <c r="B58" s="88"/>
      <c r="C58" s="290" t="s">
        <v>55</v>
      </c>
      <c r="D58" s="267" t="s">
        <v>0</v>
      </c>
      <c r="E58" s="264" t="s">
        <v>1</v>
      </c>
      <c r="F58" s="266" t="s">
        <v>2</v>
      </c>
      <c r="G58" s="266" t="s">
        <v>3</v>
      </c>
      <c r="H58" s="264" t="s">
        <v>4</v>
      </c>
      <c r="I58" s="292" t="s">
        <v>5</v>
      </c>
      <c r="J58" s="293" t="s">
        <v>171</v>
      </c>
      <c r="K58" s="315" t="s">
        <v>343</v>
      </c>
      <c r="L58" s="316"/>
      <c r="M58" s="295" t="s">
        <v>172</v>
      </c>
      <c r="N58" s="300" t="s">
        <v>173</v>
      </c>
      <c r="O58" s="302" t="s">
        <v>174</v>
      </c>
      <c r="P58" s="303"/>
      <c r="Q58" s="295" t="s">
        <v>175</v>
      </c>
      <c r="R58" s="304" t="s">
        <v>176</v>
      </c>
      <c r="S58" s="88"/>
      <c r="T58" s="88"/>
      <c r="U58" s="88"/>
      <c r="V58" s="88"/>
      <c r="W58" s="88"/>
      <c r="X58" s="88"/>
      <c r="Y58" s="88"/>
    </row>
    <row r="59" spans="1:25" ht="34.5" customHeight="1">
      <c r="A59" s="88"/>
      <c r="B59" s="88"/>
      <c r="C59" s="291"/>
      <c r="D59" s="268"/>
      <c r="E59" s="265"/>
      <c r="F59" s="265"/>
      <c r="G59" s="265"/>
      <c r="H59" s="265"/>
      <c r="I59" s="268"/>
      <c r="J59" s="294"/>
      <c r="K59" s="164" t="s">
        <v>344</v>
      </c>
      <c r="L59" s="165" t="s">
        <v>29</v>
      </c>
      <c r="M59" s="296"/>
      <c r="N59" s="301"/>
      <c r="O59" s="166" t="s">
        <v>30</v>
      </c>
      <c r="P59" s="166" t="s">
        <v>31</v>
      </c>
      <c r="Q59" s="296"/>
      <c r="R59" s="305"/>
      <c r="S59" s="88"/>
      <c r="T59" s="88"/>
      <c r="U59" s="88"/>
      <c r="V59" s="88"/>
      <c r="W59" s="88"/>
      <c r="X59" s="88"/>
      <c r="Y59" s="88"/>
    </row>
    <row r="60" spans="1:25" ht="13.5">
      <c r="A60" s="88"/>
      <c r="B60" s="88"/>
      <c r="C60" s="134">
        <f aca="true" t="shared" si="12" ref="C60:D71">C30</f>
        <v>0</v>
      </c>
      <c r="D60" s="135">
        <f t="shared" si="12"/>
        <v>0</v>
      </c>
      <c r="E60" s="136">
        <v>1</v>
      </c>
      <c r="F60" s="136">
        <v>1</v>
      </c>
      <c r="G60" s="136">
        <f>G30</f>
        <v>0</v>
      </c>
      <c r="H60" s="136">
        <v>6</v>
      </c>
      <c r="I60" s="135">
        <f aca="true" t="shared" si="13" ref="I60:I71">I45</f>
        <v>0</v>
      </c>
      <c r="J60" s="198"/>
      <c r="K60" s="198"/>
      <c r="L60" s="198"/>
      <c r="M60" s="198"/>
      <c r="N60" s="203"/>
      <c r="O60" s="198"/>
      <c r="P60" s="198"/>
      <c r="Q60" s="198"/>
      <c r="R60" s="201"/>
      <c r="S60" s="88"/>
      <c r="T60" s="88"/>
      <c r="U60" s="88"/>
      <c r="V60" s="88"/>
      <c r="W60" s="88"/>
      <c r="X60" s="88"/>
      <c r="Y60" s="88"/>
    </row>
    <row r="61" spans="1:25" ht="13.5">
      <c r="A61" s="88"/>
      <c r="B61" s="88"/>
      <c r="C61" s="134">
        <f t="shared" si="12"/>
        <v>0</v>
      </c>
      <c r="D61" s="135">
        <f t="shared" si="12"/>
        <v>0</v>
      </c>
      <c r="E61" s="136">
        <v>1</v>
      </c>
      <c r="F61" s="136">
        <v>2</v>
      </c>
      <c r="G61" s="136">
        <f aca="true" t="shared" si="14" ref="G61:G71">G31</f>
        <v>0</v>
      </c>
      <c r="H61" s="136">
        <v>6</v>
      </c>
      <c r="I61" s="135">
        <f t="shared" si="13"/>
        <v>0</v>
      </c>
      <c r="J61" s="198"/>
      <c r="K61" s="198"/>
      <c r="L61" s="198"/>
      <c r="M61" s="198"/>
      <c r="N61" s="203"/>
      <c r="O61" s="198"/>
      <c r="P61" s="198"/>
      <c r="Q61" s="198"/>
      <c r="R61" s="201"/>
      <c r="S61" s="88"/>
      <c r="T61" s="88"/>
      <c r="U61" s="88"/>
      <c r="V61" s="88"/>
      <c r="W61" s="88"/>
      <c r="X61" s="88"/>
      <c r="Y61" s="88"/>
    </row>
    <row r="62" spans="1:25" ht="13.5">
      <c r="A62" s="88"/>
      <c r="B62" s="88"/>
      <c r="C62" s="134">
        <f t="shared" si="12"/>
        <v>0</v>
      </c>
      <c r="D62" s="135">
        <f t="shared" si="12"/>
        <v>0</v>
      </c>
      <c r="E62" s="136">
        <v>1</v>
      </c>
      <c r="F62" s="136">
        <v>1</v>
      </c>
      <c r="G62" s="136">
        <f t="shared" si="14"/>
        <v>0</v>
      </c>
      <c r="H62" s="136">
        <v>7</v>
      </c>
      <c r="I62" s="135">
        <f t="shared" si="13"/>
        <v>0</v>
      </c>
      <c r="J62" s="198"/>
      <c r="K62" s="198"/>
      <c r="L62" s="198"/>
      <c r="M62" s="198"/>
      <c r="N62" s="170" t="s">
        <v>61</v>
      </c>
      <c r="O62" s="198"/>
      <c r="P62" s="198"/>
      <c r="Q62" s="198"/>
      <c r="R62" s="201"/>
      <c r="S62" s="88"/>
      <c r="T62" s="88"/>
      <c r="U62" s="88"/>
      <c r="V62" s="88"/>
      <c r="W62" s="88"/>
      <c r="X62" s="88"/>
      <c r="Y62" s="88"/>
    </row>
    <row r="63" spans="1:25" ht="13.5">
      <c r="A63" s="88"/>
      <c r="B63" s="88"/>
      <c r="C63" s="134">
        <f t="shared" si="12"/>
        <v>0</v>
      </c>
      <c r="D63" s="135">
        <f t="shared" si="12"/>
        <v>0</v>
      </c>
      <c r="E63" s="136">
        <v>1</v>
      </c>
      <c r="F63" s="136">
        <v>2</v>
      </c>
      <c r="G63" s="136">
        <f t="shared" si="14"/>
        <v>0</v>
      </c>
      <c r="H63" s="136">
        <v>7</v>
      </c>
      <c r="I63" s="135">
        <f t="shared" si="13"/>
        <v>0</v>
      </c>
      <c r="J63" s="198"/>
      <c r="K63" s="198"/>
      <c r="L63" s="198"/>
      <c r="M63" s="198"/>
      <c r="N63" s="171" t="s">
        <v>62</v>
      </c>
      <c r="O63" s="198"/>
      <c r="P63" s="198"/>
      <c r="Q63" s="198"/>
      <c r="R63" s="201"/>
      <c r="S63" s="88"/>
      <c r="T63" s="88"/>
      <c r="U63" s="88"/>
      <c r="V63" s="88"/>
      <c r="W63" s="88"/>
      <c r="X63" s="88"/>
      <c r="Y63" s="88"/>
    </row>
    <row r="64" spans="1:25" ht="13.5">
      <c r="A64" s="88"/>
      <c r="B64" s="88"/>
      <c r="C64" s="134">
        <f t="shared" si="12"/>
        <v>0</v>
      </c>
      <c r="D64" s="135">
        <f t="shared" si="12"/>
        <v>0</v>
      </c>
      <c r="E64" s="136">
        <v>1</v>
      </c>
      <c r="F64" s="136">
        <v>1</v>
      </c>
      <c r="G64" s="136">
        <f t="shared" si="14"/>
        <v>0</v>
      </c>
      <c r="H64" s="136">
        <v>8</v>
      </c>
      <c r="I64" s="135">
        <f t="shared" si="13"/>
        <v>0</v>
      </c>
      <c r="J64" s="198"/>
      <c r="K64" s="198"/>
      <c r="L64" s="198"/>
      <c r="M64" s="198"/>
      <c r="N64" s="171" t="s">
        <v>65</v>
      </c>
      <c r="O64" s="198"/>
      <c r="P64" s="198"/>
      <c r="Q64" s="198"/>
      <c r="R64" s="201"/>
      <c r="S64" s="88"/>
      <c r="T64" s="88"/>
      <c r="U64" s="88"/>
      <c r="V64" s="88"/>
      <c r="W64" s="88"/>
      <c r="X64" s="88"/>
      <c r="Y64" s="88"/>
    </row>
    <row r="65" spans="1:25" ht="13.5">
      <c r="A65" s="88"/>
      <c r="B65" s="88"/>
      <c r="C65" s="134">
        <f t="shared" si="12"/>
        <v>0</v>
      </c>
      <c r="D65" s="135">
        <f t="shared" si="12"/>
        <v>0</v>
      </c>
      <c r="E65" s="136">
        <v>1</v>
      </c>
      <c r="F65" s="136">
        <v>2</v>
      </c>
      <c r="G65" s="136">
        <f t="shared" si="14"/>
        <v>0</v>
      </c>
      <c r="H65" s="136">
        <v>8</v>
      </c>
      <c r="I65" s="135">
        <f t="shared" si="13"/>
        <v>0</v>
      </c>
      <c r="J65" s="198"/>
      <c r="K65" s="198"/>
      <c r="L65" s="198"/>
      <c r="M65" s="198"/>
      <c r="N65" s="171" t="s">
        <v>63</v>
      </c>
      <c r="O65" s="198"/>
      <c r="P65" s="198"/>
      <c r="Q65" s="198"/>
      <c r="R65" s="201"/>
      <c r="S65" s="88"/>
      <c r="T65" s="88"/>
      <c r="U65" s="88"/>
      <c r="V65" s="88"/>
      <c r="W65" s="88"/>
      <c r="X65" s="88"/>
      <c r="Y65" s="88"/>
    </row>
    <row r="66" spans="1:25" ht="13.5">
      <c r="A66" s="88"/>
      <c r="B66" s="88"/>
      <c r="C66" s="134">
        <f t="shared" si="12"/>
        <v>0</v>
      </c>
      <c r="D66" s="135">
        <f t="shared" si="12"/>
        <v>0</v>
      </c>
      <c r="E66" s="136">
        <v>1</v>
      </c>
      <c r="F66" s="136">
        <v>1</v>
      </c>
      <c r="G66" s="136">
        <f t="shared" si="14"/>
        <v>0</v>
      </c>
      <c r="H66" s="136">
        <v>9</v>
      </c>
      <c r="I66" s="135">
        <f t="shared" si="13"/>
        <v>0</v>
      </c>
      <c r="J66" s="198"/>
      <c r="K66" s="198"/>
      <c r="L66" s="198"/>
      <c r="M66" s="198"/>
      <c r="N66" s="171" t="s">
        <v>64</v>
      </c>
      <c r="O66" s="198"/>
      <c r="P66" s="198"/>
      <c r="Q66" s="198"/>
      <c r="R66" s="201"/>
      <c r="S66" s="88"/>
      <c r="T66" s="88"/>
      <c r="U66" s="88"/>
      <c r="V66" s="88"/>
      <c r="W66" s="88"/>
      <c r="X66" s="88"/>
      <c r="Y66" s="88"/>
    </row>
    <row r="67" spans="1:25" ht="13.5">
      <c r="A67" s="88"/>
      <c r="B67" s="88"/>
      <c r="C67" s="134">
        <f t="shared" si="12"/>
        <v>0</v>
      </c>
      <c r="D67" s="135">
        <f t="shared" si="12"/>
        <v>0</v>
      </c>
      <c r="E67" s="136">
        <v>1</v>
      </c>
      <c r="F67" s="136">
        <v>2</v>
      </c>
      <c r="G67" s="136">
        <f t="shared" si="14"/>
        <v>0</v>
      </c>
      <c r="H67" s="136">
        <v>9</v>
      </c>
      <c r="I67" s="135">
        <f t="shared" si="13"/>
        <v>0</v>
      </c>
      <c r="J67" s="198"/>
      <c r="K67" s="198"/>
      <c r="L67" s="198"/>
      <c r="M67" s="198"/>
      <c r="N67" s="171" t="s">
        <v>66</v>
      </c>
      <c r="O67" s="198"/>
      <c r="P67" s="198"/>
      <c r="Q67" s="198"/>
      <c r="R67" s="201"/>
      <c r="S67" s="88"/>
      <c r="T67" s="88"/>
      <c r="U67" s="88"/>
      <c r="V67" s="88"/>
      <c r="W67" s="88"/>
      <c r="X67" s="88"/>
      <c r="Y67" s="88"/>
    </row>
    <row r="68" spans="1:25" ht="13.5">
      <c r="A68" s="88"/>
      <c r="B68" s="88"/>
      <c r="C68" s="134">
        <f t="shared" si="12"/>
        <v>0</v>
      </c>
      <c r="D68" s="135">
        <f t="shared" si="12"/>
        <v>0</v>
      </c>
      <c r="E68" s="136">
        <v>1</v>
      </c>
      <c r="F68" s="136">
        <v>1</v>
      </c>
      <c r="G68" s="136">
        <f t="shared" si="14"/>
        <v>0</v>
      </c>
      <c r="H68" s="136">
        <v>10</v>
      </c>
      <c r="I68" s="135">
        <f t="shared" si="13"/>
        <v>0</v>
      </c>
      <c r="J68" s="198"/>
      <c r="K68" s="198"/>
      <c r="L68" s="198"/>
      <c r="M68" s="198"/>
      <c r="N68" s="171" t="s">
        <v>67</v>
      </c>
      <c r="O68" s="198"/>
      <c r="P68" s="198"/>
      <c r="Q68" s="198"/>
      <c r="R68" s="201"/>
      <c r="S68" s="88"/>
      <c r="T68" s="88"/>
      <c r="U68" s="88"/>
      <c r="V68" s="88"/>
      <c r="W68" s="88"/>
      <c r="X68" s="88"/>
      <c r="Y68" s="88"/>
    </row>
    <row r="69" spans="1:25" ht="13.5">
      <c r="A69" s="88"/>
      <c r="B69" s="88"/>
      <c r="C69" s="134">
        <f t="shared" si="12"/>
        <v>0</v>
      </c>
      <c r="D69" s="135">
        <f t="shared" si="12"/>
        <v>0</v>
      </c>
      <c r="E69" s="136">
        <v>1</v>
      </c>
      <c r="F69" s="136">
        <v>2</v>
      </c>
      <c r="G69" s="136">
        <f t="shared" si="14"/>
        <v>0</v>
      </c>
      <c r="H69" s="136">
        <v>10</v>
      </c>
      <c r="I69" s="135">
        <f t="shared" si="13"/>
        <v>0</v>
      </c>
      <c r="J69" s="198"/>
      <c r="K69" s="198"/>
      <c r="L69" s="198"/>
      <c r="M69" s="198"/>
      <c r="N69" s="171" t="s">
        <v>68</v>
      </c>
      <c r="O69" s="198"/>
      <c r="P69" s="198"/>
      <c r="Q69" s="198"/>
      <c r="R69" s="201"/>
      <c r="S69" s="88"/>
      <c r="T69" s="88"/>
      <c r="U69" s="88"/>
      <c r="V69" s="88"/>
      <c r="W69" s="88"/>
      <c r="X69" s="88"/>
      <c r="Y69" s="88"/>
    </row>
    <row r="70" spans="1:25" ht="13.5">
      <c r="A70" s="88"/>
      <c r="B70" s="88"/>
      <c r="C70" s="134">
        <f t="shared" si="12"/>
        <v>0</v>
      </c>
      <c r="D70" s="135">
        <f t="shared" si="12"/>
        <v>0</v>
      </c>
      <c r="E70" s="136">
        <v>1</v>
      </c>
      <c r="F70" s="136">
        <v>1</v>
      </c>
      <c r="G70" s="136">
        <f t="shared" si="14"/>
        <v>0</v>
      </c>
      <c r="H70" s="136">
        <v>11</v>
      </c>
      <c r="I70" s="135">
        <f t="shared" si="13"/>
        <v>0</v>
      </c>
      <c r="J70" s="198"/>
      <c r="K70" s="198"/>
      <c r="L70" s="198"/>
      <c r="M70" s="198"/>
      <c r="N70" s="172"/>
      <c r="O70" s="198"/>
      <c r="P70" s="198"/>
      <c r="Q70" s="198"/>
      <c r="R70" s="201"/>
      <c r="S70" s="88"/>
      <c r="T70" s="88"/>
      <c r="U70" s="88"/>
      <c r="V70" s="88"/>
      <c r="W70" s="88"/>
      <c r="X70" s="88"/>
      <c r="Y70" s="88"/>
    </row>
    <row r="71" spans="1:25" ht="14.25" thickBot="1">
      <c r="A71" s="88"/>
      <c r="B71" s="88"/>
      <c r="C71" s="137">
        <f t="shared" si="12"/>
        <v>0</v>
      </c>
      <c r="D71" s="138">
        <f t="shared" si="12"/>
        <v>0</v>
      </c>
      <c r="E71" s="139">
        <v>1</v>
      </c>
      <c r="F71" s="139">
        <v>2</v>
      </c>
      <c r="G71" s="139">
        <f t="shared" si="14"/>
        <v>0</v>
      </c>
      <c r="H71" s="139">
        <v>11</v>
      </c>
      <c r="I71" s="138">
        <f t="shared" si="13"/>
        <v>0</v>
      </c>
      <c r="J71" s="68"/>
      <c r="K71" s="68"/>
      <c r="L71" s="68"/>
      <c r="M71" s="68"/>
      <c r="N71" s="173"/>
      <c r="O71" s="200"/>
      <c r="P71" s="200"/>
      <c r="Q71" s="200"/>
      <c r="R71" s="202"/>
      <c r="S71" s="88"/>
      <c r="T71" s="88"/>
      <c r="U71" s="88"/>
      <c r="V71" s="88"/>
      <c r="W71" s="88"/>
      <c r="X71" s="88"/>
      <c r="Y71" s="88"/>
    </row>
    <row r="72" spans="1:25" ht="13.5">
      <c r="A72" s="88"/>
      <c r="B72" s="88"/>
      <c r="C72" s="88"/>
      <c r="D72" s="88"/>
      <c r="E72" s="88"/>
      <c r="F72" s="88"/>
      <c r="G72" s="88"/>
      <c r="H72" s="88"/>
      <c r="I72" s="88"/>
      <c r="J72" s="88"/>
      <c r="K72" s="88"/>
      <c r="L72" s="88"/>
      <c r="M72" s="88"/>
      <c r="N72" s="88"/>
      <c r="O72" s="88"/>
      <c r="P72" s="88"/>
      <c r="Q72" s="88"/>
      <c r="R72" s="88"/>
      <c r="S72" s="88"/>
      <c r="T72" s="88"/>
      <c r="U72" s="88"/>
      <c r="V72" s="88"/>
      <c r="W72" s="88"/>
      <c r="X72" s="88"/>
      <c r="Y72" s="88"/>
    </row>
    <row r="73" spans="1:25" ht="13.5">
      <c r="A73" s="88"/>
      <c r="B73" s="88"/>
      <c r="C73" s="88"/>
      <c r="D73" s="88"/>
      <c r="E73" s="88"/>
      <c r="F73" s="88"/>
      <c r="G73" s="88"/>
      <c r="H73" s="88"/>
      <c r="I73" s="88"/>
      <c r="J73" s="88"/>
      <c r="K73" s="88"/>
      <c r="L73" s="88"/>
      <c r="M73" s="88"/>
      <c r="N73" s="88"/>
      <c r="O73" s="88"/>
      <c r="P73" s="88"/>
      <c r="Q73" s="88"/>
      <c r="R73" s="88"/>
      <c r="S73" s="88"/>
      <c r="T73" s="88"/>
      <c r="U73" s="88"/>
      <c r="V73" s="88"/>
      <c r="W73" s="88"/>
      <c r="X73" s="88"/>
      <c r="Y73" s="88"/>
    </row>
  </sheetData>
  <sheetProtection selectLockedCells="1"/>
  <mergeCells count="58">
    <mergeCell ref="J13:K13"/>
    <mergeCell ref="M10:N10"/>
    <mergeCell ref="O10:P10"/>
    <mergeCell ref="D13:D14"/>
    <mergeCell ref="E13:E14"/>
    <mergeCell ref="F13:F14"/>
    <mergeCell ref="G13:G14"/>
    <mergeCell ref="H13:H14"/>
    <mergeCell ref="I13:I14"/>
    <mergeCell ref="O58:P58"/>
    <mergeCell ref="Q58:Q59"/>
    <mergeCell ref="R58:R59"/>
    <mergeCell ref="G28:G29"/>
    <mergeCell ref="N13:R13"/>
    <mergeCell ref="J28:J29"/>
    <mergeCell ref="N28:N29"/>
    <mergeCell ref="K28:M28"/>
    <mergeCell ref="O28:S28"/>
    <mergeCell ref="K58:L58"/>
    <mergeCell ref="J58:J59"/>
    <mergeCell ref="M58:M59"/>
    <mergeCell ref="G43:G44"/>
    <mergeCell ref="H43:H44"/>
    <mergeCell ref="I43:I44"/>
    <mergeCell ref="G58:G59"/>
    <mergeCell ref="H58:H59"/>
    <mergeCell ref="I58:I59"/>
    <mergeCell ref="J43:S43"/>
    <mergeCell ref="N58:N59"/>
    <mergeCell ref="I28:I29"/>
    <mergeCell ref="H28:H29"/>
    <mergeCell ref="C58:C59"/>
    <mergeCell ref="D58:D59"/>
    <mergeCell ref="E58:E59"/>
    <mergeCell ref="F58:F59"/>
    <mergeCell ref="C28:C29"/>
    <mergeCell ref="C43:C44"/>
    <mergeCell ref="E28:E29"/>
    <mergeCell ref="D7:G7"/>
    <mergeCell ref="S13:U13"/>
    <mergeCell ref="Q10:R10"/>
    <mergeCell ref="C2:L3"/>
    <mergeCell ref="D8:E8"/>
    <mergeCell ref="F8:H8"/>
    <mergeCell ref="J9:J10"/>
    <mergeCell ref="K10:L10"/>
    <mergeCell ref="L13:M13"/>
    <mergeCell ref="C13:C14"/>
    <mergeCell ref="S10:T10"/>
    <mergeCell ref="U10:V10"/>
    <mergeCell ref="C7:C8"/>
    <mergeCell ref="D9:H9"/>
    <mergeCell ref="D10:H10"/>
    <mergeCell ref="E43:E44"/>
    <mergeCell ref="F43:F44"/>
    <mergeCell ref="F28:F29"/>
    <mergeCell ref="D43:D44"/>
    <mergeCell ref="D28:D29"/>
  </mergeCells>
  <dataValidations count="2">
    <dataValidation allowBlank="1" showInputMessage="1" showErrorMessage="1" imeMode="off" sqref="J43 D43:H43 DX14:DZ14 D13:H13 AS13:AT14 AN13 AF14:AM14 AU13:AV13 AW14:BA14 DW13:DW14 M14 L13:L14 K14 J13:J14 U14:V14 W13:X14 Y14 AB13:AC13 Z13 AA13:AA14 AC14:AD14 N13:N14 AE13:AE14 AO13:AP14 AQ13:AR13 O14:R14 DH14:DJ14 DL14:DN14 DP14:DR14 DT14:DV14 EB14:EC14 ED13:EE14 EA13:EA14 CB14:CG14 CI14:CT14 CV14:DD14 BI13 BE13 BC14:BZ14 BB13:BB14 BO13 BU13 CA13:CA14 CH13:CH14 CU13:CU14 DE13:DG14 DK13:DK14 DO13:DO14 DS13:DS14 K58:L59 K29:M29 J28:K28 D28:H28 O29 J44:R44 D58:H58 O58:P59 Q58:R58 S13:T14 N28:O28 M58:N58 J58 R29:S29"/>
    <dataValidation allowBlank="1" showInputMessage="1" showErrorMessage="1" imeMode="on" sqref="CT13 DD13 EF13:IV14"/>
  </dataValidations>
  <printOptions/>
  <pageMargins left="0.75" right="0.75" top="1" bottom="1" header="0.512" footer="0.512"/>
  <pageSetup horizontalDpi="600" verticalDpi="600" orientation="landscape" paperSize="9" scale="72" r:id="rId1"/>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B2:W18"/>
  <sheetViews>
    <sheetView zoomScale="85" zoomScaleNormal="85" zoomScalePageLayoutView="0" workbookViewId="0" topLeftCell="A1">
      <selection activeCell="O17" sqref="O17"/>
    </sheetView>
  </sheetViews>
  <sheetFormatPr defaultColWidth="9.00390625" defaultRowHeight="13.5"/>
  <cols>
    <col min="1" max="1" width="2.50390625" style="0" customWidth="1"/>
    <col min="4" max="4" width="3.625" style="0" customWidth="1"/>
    <col min="5" max="7" width="3.875" style="0" customWidth="1"/>
    <col min="20" max="20" width="9.625" style="0" customWidth="1"/>
  </cols>
  <sheetData>
    <row r="1" ht="14.25" thickBot="1"/>
    <row r="2" spans="2:11" ht="13.5">
      <c r="B2" s="328" t="s">
        <v>329</v>
      </c>
      <c r="C2" s="329"/>
      <c r="D2" s="329"/>
      <c r="E2" s="329"/>
      <c r="F2" s="329"/>
      <c r="G2" s="329"/>
      <c r="H2" s="329"/>
      <c r="I2" s="329"/>
      <c r="J2" s="329"/>
      <c r="K2" s="330"/>
    </row>
    <row r="3" spans="2:11" ht="14.25" thickBot="1">
      <c r="B3" s="331"/>
      <c r="C3" s="332"/>
      <c r="D3" s="332"/>
      <c r="E3" s="332"/>
      <c r="F3" s="332"/>
      <c r="G3" s="332"/>
      <c r="H3" s="332"/>
      <c r="I3" s="332"/>
      <c r="J3" s="332"/>
      <c r="K3" s="333"/>
    </row>
    <row r="4" ht="14.25" thickBot="1"/>
    <row r="5" spans="2:23" s="3" customFormat="1" ht="25.5" customHeight="1">
      <c r="B5" s="334" t="s">
        <v>55</v>
      </c>
      <c r="C5" s="339" t="s">
        <v>0</v>
      </c>
      <c r="D5" s="323" t="s">
        <v>1</v>
      </c>
      <c r="E5" s="319" t="s">
        <v>2</v>
      </c>
      <c r="F5" s="319" t="s">
        <v>3</v>
      </c>
      <c r="G5" s="323" t="s">
        <v>4</v>
      </c>
      <c r="H5" s="336" t="s">
        <v>82</v>
      </c>
      <c r="I5" s="324" t="s">
        <v>32</v>
      </c>
      <c r="J5" s="325"/>
      <c r="K5" s="325"/>
      <c r="L5" s="325"/>
      <c r="M5" s="325"/>
      <c r="N5" s="325"/>
      <c r="O5" s="325"/>
      <c r="P5" s="325"/>
      <c r="Q5" s="325"/>
      <c r="R5" s="338" t="s">
        <v>33</v>
      </c>
      <c r="S5" s="321" t="s">
        <v>48</v>
      </c>
      <c r="T5" s="326" t="s">
        <v>369</v>
      </c>
      <c r="U5" s="2"/>
      <c r="V5" s="2"/>
      <c r="W5" s="2"/>
    </row>
    <row r="6" spans="2:23" s="6" customFormat="1" ht="25.5" customHeight="1">
      <c r="B6" s="335"/>
      <c r="C6" s="322"/>
      <c r="D6" s="320"/>
      <c r="E6" s="320"/>
      <c r="F6" s="320"/>
      <c r="G6" s="320"/>
      <c r="H6" s="337"/>
      <c r="I6" s="7" t="s">
        <v>34</v>
      </c>
      <c r="J6" s="8" t="s">
        <v>35</v>
      </c>
      <c r="K6" s="8" t="s">
        <v>36</v>
      </c>
      <c r="L6" s="8" t="s">
        <v>37</v>
      </c>
      <c r="M6" s="8" t="s">
        <v>38</v>
      </c>
      <c r="N6" s="8" t="s">
        <v>39</v>
      </c>
      <c r="O6" s="8" t="s">
        <v>47</v>
      </c>
      <c r="P6" s="9" t="s">
        <v>368</v>
      </c>
      <c r="Q6" s="9" t="s">
        <v>20</v>
      </c>
      <c r="R6" s="322"/>
      <c r="S6" s="322"/>
      <c r="T6" s="327"/>
      <c r="U6" s="5"/>
      <c r="V6" s="5"/>
      <c r="W6" s="5"/>
    </row>
    <row r="7" spans="2:20" ht="13.5">
      <c r="B7" s="25">
        <f>'小学校シートA'!D8</f>
        <v>0</v>
      </c>
      <c r="C7" s="16">
        <f>'小学校シートA'!D9</f>
        <v>0</v>
      </c>
      <c r="D7" s="17">
        <v>1</v>
      </c>
      <c r="E7" s="17">
        <v>1</v>
      </c>
      <c r="F7" s="17">
        <f>'小学校シートA'!D10</f>
        <v>0</v>
      </c>
      <c r="G7" s="17">
        <v>6</v>
      </c>
      <c r="H7" s="16">
        <f>'小学校シートA'!K9</f>
        <v>0</v>
      </c>
      <c r="I7" s="198"/>
      <c r="J7" s="198"/>
      <c r="K7" s="198"/>
      <c r="L7" s="198"/>
      <c r="M7" s="198"/>
      <c r="N7" s="198"/>
      <c r="O7" s="198"/>
      <c r="P7" s="198"/>
      <c r="Q7" s="198"/>
      <c r="R7" s="198"/>
      <c r="S7" s="198"/>
      <c r="T7" s="201"/>
    </row>
    <row r="8" spans="2:20" ht="13.5">
      <c r="B8" s="25">
        <f>'小学校シートA'!D8</f>
        <v>0</v>
      </c>
      <c r="C8" s="16">
        <f>'小学校シートA'!D9</f>
        <v>0</v>
      </c>
      <c r="D8" s="17">
        <v>1</v>
      </c>
      <c r="E8" s="17">
        <v>2</v>
      </c>
      <c r="F8" s="17">
        <f>'小学校シートA'!D10</f>
        <v>0</v>
      </c>
      <c r="G8" s="17">
        <v>6</v>
      </c>
      <c r="H8" s="16">
        <f>'小学校シートA'!L9</f>
        <v>0</v>
      </c>
      <c r="I8" s="198"/>
      <c r="J8" s="198"/>
      <c r="K8" s="198"/>
      <c r="L8" s="198"/>
      <c r="M8" s="198"/>
      <c r="N8" s="198"/>
      <c r="O8" s="198"/>
      <c r="P8" s="198"/>
      <c r="Q8" s="198"/>
      <c r="R8" s="198"/>
      <c r="S8" s="198"/>
      <c r="T8" s="201"/>
    </row>
    <row r="9" spans="2:20" ht="13.5">
      <c r="B9" s="25">
        <f>'小学校シートA'!D8</f>
        <v>0</v>
      </c>
      <c r="C9" s="16">
        <f>'小学校シートA'!D9</f>
        <v>0</v>
      </c>
      <c r="D9" s="17">
        <v>1</v>
      </c>
      <c r="E9" s="17">
        <v>1</v>
      </c>
      <c r="F9" s="17">
        <f>'小学校シートA'!D10</f>
        <v>0</v>
      </c>
      <c r="G9" s="17">
        <v>7</v>
      </c>
      <c r="H9" s="16">
        <f>'小学校シートA'!M9</f>
        <v>0</v>
      </c>
      <c r="I9" s="198"/>
      <c r="J9" s="198"/>
      <c r="K9" s="198"/>
      <c r="L9" s="198"/>
      <c r="M9" s="198"/>
      <c r="N9" s="198"/>
      <c r="O9" s="198"/>
      <c r="P9" s="198"/>
      <c r="Q9" s="198"/>
      <c r="R9" s="198"/>
      <c r="S9" s="198"/>
      <c r="T9" s="201"/>
    </row>
    <row r="10" spans="2:20" ht="13.5">
      <c r="B10" s="25">
        <f>'小学校シートA'!D8</f>
        <v>0</v>
      </c>
      <c r="C10" s="16">
        <f>'小学校シートA'!D9</f>
        <v>0</v>
      </c>
      <c r="D10" s="17">
        <v>1</v>
      </c>
      <c r="E10" s="17">
        <v>2</v>
      </c>
      <c r="F10" s="17">
        <f>'小学校シートA'!D10</f>
        <v>0</v>
      </c>
      <c r="G10" s="17">
        <v>7</v>
      </c>
      <c r="H10" s="16">
        <f>'小学校シートA'!N9</f>
        <v>0</v>
      </c>
      <c r="I10" s="198"/>
      <c r="J10" s="198"/>
      <c r="K10" s="198"/>
      <c r="L10" s="198"/>
      <c r="M10" s="198"/>
      <c r="N10" s="198"/>
      <c r="O10" s="198"/>
      <c r="P10" s="198"/>
      <c r="Q10" s="198"/>
      <c r="R10" s="198"/>
      <c r="S10" s="198"/>
      <c r="T10" s="201"/>
    </row>
    <row r="11" spans="2:20" ht="13.5">
      <c r="B11" s="25">
        <f>'小学校シートA'!D8</f>
        <v>0</v>
      </c>
      <c r="C11" s="16">
        <f>'小学校シートA'!D9</f>
        <v>0</v>
      </c>
      <c r="D11" s="17">
        <v>1</v>
      </c>
      <c r="E11" s="17">
        <v>1</v>
      </c>
      <c r="F11" s="17">
        <f>'小学校シートA'!D10</f>
        <v>0</v>
      </c>
      <c r="G11" s="17">
        <v>8</v>
      </c>
      <c r="H11" s="16">
        <f>'小学校シートA'!O9</f>
        <v>0</v>
      </c>
      <c r="I11" s="198"/>
      <c r="J11" s="198"/>
      <c r="K11" s="198"/>
      <c r="L11" s="198"/>
      <c r="M11" s="198"/>
      <c r="N11" s="198"/>
      <c r="O11" s="198"/>
      <c r="P11" s="198"/>
      <c r="Q11" s="198"/>
      <c r="R11" s="198"/>
      <c r="S11" s="198"/>
      <c r="T11" s="201"/>
    </row>
    <row r="12" spans="2:20" ht="13.5">
      <c r="B12" s="25">
        <f>'小学校シートA'!D8</f>
        <v>0</v>
      </c>
      <c r="C12" s="16">
        <f>'小学校シートA'!D9</f>
        <v>0</v>
      </c>
      <c r="D12" s="17">
        <v>1</v>
      </c>
      <c r="E12" s="17">
        <v>2</v>
      </c>
      <c r="F12" s="17">
        <f>'小学校シートA'!D10</f>
        <v>0</v>
      </c>
      <c r="G12" s="17">
        <v>8</v>
      </c>
      <c r="H12" s="16">
        <f>'小学校シートA'!P9</f>
        <v>0</v>
      </c>
      <c r="I12" s="198"/>
      <c r="J12" s="198"/>
      <c r="K12" s="198"/>
      <c r="L12" s="198"/>
      <c r="M12" s="198"/>
      <c r="N12" s="198"/>
      <c r="O12" s="198"/>
      <c r="P12" s="198"/>
      <c r="Q12" s="198"/>
      <c r="R12" s="198"/>
      <c r="S12" s="198"/>
      <c r="T12" s="201"/>
    </row>
    <row r="13" spans="2:20" ht="13.5">
      <c r="B13" s="25">
        <f>'小学校シートA'!D8</f>
        <v>0</v>
      </c>
      <c r="C13" s="16">
        <f>'小学校シートA'!D9</f>
        <v>0</v>
      </c>
      <c r="D13" s="17">
        <v>1</v>
      </c>
      <c r="E13" s="17">
        <v>1</v>
      </c>
      <c r="F13" s="17">
        <f>'小学校シートA'!D10</f>
        <v>0</v>
      </c>
      <c r="G13" s="17">
        <v>9</v>
      </c>
      <c r="H13" s="16">
        <f>'小学校シートA'!Q9</f>
        <v>0</v>
      </c>
      <c r="I13" s="198"/>
      <c r="J13" s="198"/>
      <c r="K13" s="198"/>
      <c r="L13" s="198"/>
      <c r="M13" s="198"/>
      <c r="N13" s="198"/>
      <c r="O13" s="198"/>
      <c r="P13" s="198"/>
      <c r="Q13" s="198"/>
      <c r="R13" s="198"/>
      <c r="S13" s="198"/>
      <c r="T13" s="201"/>
    </row>
    <row r="14" spans="2:20" ht="13.5">
      <c r="B14" s="25">
        <f>'小学校シートA'!D8</f>
        <v>0</v>
      </c>
      <c r="C14" s="16">
        <f>'小学校シートA'!D9</f>
        <v>0</v>
      </c>
      <c r="D14" s="17">
        <v>1</v>
      </c>
      <c r="E14" s="17">
        <v>2</v>
      </c>
      <c r="F14" s="17">
        <f>'小学校シートA'!D10</f>
        <v>0</v>
      </c>
      <c r="G14" s="17">
        <v>9</v>
      </c>
      <c r="H14" s="16">
        <f>'小学校シートA'!R9</f>
        <v>0</v>
      </c>
      <c r="I14" s="198"/>
      <c r="J14" s="198"/>
      <c r="K14" s="198"/>
      <c r="L14" s="198"/>
      <c r="M14" s="198"/>
      <c r="N14" s="198"/>
      <c r="O14" s="198"/>
      <c r="P14" s="198"/>
      <c r="Q14" s="198"/>
      <c r="R14" s="198"/>
      <c r="S14" s="198"/>
      <c r="T14" s="201"/>
    </row>
    <row r="15" spans="2:20" ht="13.5">
      <c r="B15" s="25">
        <f>'小学校シートA'!D8</f>
        <v>0</v>
      </c>
      <c r="C15" s="16">
        <f>'小学校シートA'!D9</f>
        <v>0</v>
      </c>
      <c r="D15" s="17">
        <v>1</v>
      </c>
      <c r="E15" s="17">
        <v>1</v>
      </c>
      <c r="F15" s="17">
        <f>'小学校シートA'!D10</f>
        <v>0</v>
      </c>
      <c r="G15" s="17">
        <v>10</v>
      </c>
      <c r="H15" s="16">
        <f>'小学校シートA'!S9</f>
        <v>0</v>
      </c>
      <c r="I15" s="198"/>
      <c r="J15" s="198"/>
      <c r="K15" s="198"/>
      <c r="L15" s="198"/>
      <c r="M15" s="198"/>
      <c r="N15" s="198"/>
      <c r="O15" s="198"/>
      <c r="P15" s="198"/>
      <c r="Q15" s="198"/>
      <c r="R15" s="198"/>
      <c r="S15" s="198"/>
      <c r="T15" s="201"/>
    </row>
    <row r="16" spans="2:20" ht="13.5">
      <c r="B16" s="25">
        <f>'小学校シートA'!D8</f>
        <v>0</v>
      </c>
      <c r="C16" s="16">
        <f>'小学校シートA'!D9</f>
        <v>0</v>
      </c>
      <c r="D16" s="17">
        <v>1</v>
      </c>
      <c r="E16" s="17">
        <v>2</v>
      </c>
      <c r="F16" s="17">
        <f>'小学校シートA'!D10</f>
        <v>0</v>
      </c>
      <c r="G16" s="17">
        <v>10</v>
      </c>
      <c r="H16" s="16">
        <f>'小学校シートA'!T9</f>
        <v>0</v>
      </c>
      <c r="I16" s="198"/>
      <c r="J16" s="198"/>
      <c r="K16" s="198"/>
      <c r="L16" s="198"/>
      <c r="M16" s="198"/>
      <c r="N16" s="198"/>
      <c r="O16" s="198"/>
      <c r="P16" s="198"/>
      <c r="Q16" s="198"/>
      <c r="R16" s="198"/>
      <c r="S16" s="198"/>
      <c r="T16" s="201"/>
    </row>
    <row r="17" spans="2:20" ht="13.5">
      <c r="B17" s="25">
        <f>'小学校シートA'!D8</f>
        <v>0</v>
      </c>
      <c r="C17" s="16">
        <f>'小学校シートA'!D9</f>
        <v>0</v>
      </c>
      <c r="D17" s="17">
        <v>1</v>
      </c>
      <c r="E17" s="17">
        <v>1</v>
      </c>
      <c r="F17" s="17">
        <f>'小学校シートA'!D10</f>
        <v>0</v>
      </c>
      <c r="G17" s="17">
        <v>11</v>
      </c>
      <c r="H17" s="16">
        <f>'小学校シートA'!U9</f>
        <v>0</v>
      </c>
      <c r="I17" s="198"/>
      <c r="J17" s="198"/>
      <c r="K17" s="198"/>
      <c r="L17" s="198"/>
      <c r="M17" s="198"/>
      <c r="N17" s="198"/>
      <c r="O17" s="198"/>
      <c r="P17" s="198"/>
      <c r="Q17" s="198"/>
      <c r="R17" s="198"/>
      <c r="S17" s="198"/>
      <c r="T17" s="201"/>
    </row>
    <row r="18" spans="2:20" ht="14.25" thickBot="1">
      <c r="B18" s="26">
        <f>'小学校シートA'!D8</f>
        <v>0</v>
      </c>
      <c r="C18" s="27">
        <f>'小学校シートA'!D9</f>
        <v>0</v>
      </c>
      <c r="D18" s="28">
        <v>1</v>
      </c>
      <c r="E18" s="28">
        <v>2</v>
      </c>
      <c r="F18" s="28">
        <f>'小学校シートA'!D10</f>
        <v>0</v>
      </c>
      <c r="G18" s="28">
        <v>11</v>
      </c>
      <c r="H18" s="27">
        <f>'小学校シートA'!V9</f>
        <v>0</v>
      </c>
      <c r="I18" s="200"/>
      <c r="J18" s="200"/>
      <c r="K18" s="200"/>
      <c r="L18" s="200"/>
      <c r="M18" s="200"/>
      <c r="N18" s="200"/>
      <c r="O18" s="200"/>
      <c r="P18" s="200"/>
      <c r="Q18" s="200"/>
      <c r="R18" s="200"/>
      <c r="S18" s="200"/>
      <c r="T18" s="202"/>
    </row>
  </sheetData>
  <sheetProtection selectLockedCells="1"/>
  <mergeCells count="12">
    <mergeCell ref="B2:K3"/>
    <mergeCell ref="B5:B6"/>
    <mergeCell ref="H5:H6"/>
    <mergeCell ref="R5:R6"/>
    <mergeCell ref="C5:C6"/>
    <mergeCell ref="D5:D6"/>
    <mergeCell ref="E5:E6"/>
    <mergeCell ref="F5:F6"/>
    <mergeCell ref="S5:S6"/>
    <mergeCell ref="G5:G6"/>
    <mergeCell ref="I5:Q5"/>
    <mergeCell ref="T5:T6"/>
  </mergeCells>
  <dataValidations count="2">
    <dataValidation allowBlank="1" showInputMessage="1" showErrorMessage="1" imeMode="off" sqref="V6:W6 I6:Q6 U5:U6 T6 C5:I5 R5:S5"/>
    <dataValidation allowBlank="1" showInputMessage="1" showErrorMessage="1" imeMode="on" sqref="X5:IV6"/>
  </dataValidations>
  <printOptions/>
  <pageMargins left="0.75" right="0.75" top="1" bottom="1" header="0.512" footer="0.51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2:L35"/>
  <sheetViews>
    <sheetView tabSelected="1" zoomScale="75" zoomScaleNormal="75" zoomScalePageLayoutView="0" workbookViewId="0" topLeftCell="A4">
      <selection activeCell="H10" sqref="H10"/>
    </sheetView>
  </sheetViews>
  <sheetFormatPr defaultColWidth="9.00390625" defaultRowHeight="13.5"/>
  <cols>
    <col min="1" max="1" width="1.75390625" style="88" customWidth="1"/>
    <col min="2" max="2" width="12.00390625" style="88" customWidth="1"/>
    <col min="3" max="3" width="11.375" style="88" customWidth="1"/>
    <col min="4" max="4" width="22.625" style="88" customWidth="1"/>
    <col min="5" max="5" width="22.375" style="88" customWidth="1"/>
    <col min="6" max="6" width="11.50390625" style="88" customWidth="1"/>
    <col min="7" max="7" width="12.00390625" style="88" customWidth="1"/>
    <col min="8" max="8" width="12.50390625" style="88" customWidth="1"/>
    <col min="9" max="9" width="13.625" style="88" customWidth="1"/>
    <col min="10" max="10" width="12.125" style="88" customWidth="1"/>
    <col min="11" max="11" width="11.625" style="88" customWidth="1"/>
    <col min="12" max="12" width="11.375" style="88" customWidth="1"/>
    <col min="13" max="16384" width="9.00390625" style="88" customWidth="1"/>
  </cols>
  <sheetData>
    <row r="1" ht="14.25" thickBot="1"/>
    <row r="2" spans="2:11" ht="16.5" customHeight="1">
      <c r="B2" s="345" t="s">
        <v>330</v>
      </c>
      <c r="C2" s="346"/>
      <c r="D2" s="346"/>
      <c r="E2" s="346"/>
      <c r="F2" s="347"/>
      <c r="G2" s="174"/>
      <c r="H2" s="174"/>
      <c r="I2" s="174"/>
      <c r="J2" s="174"/>
      <c r="K2" s="174"/>
    </row>
    <row r="3" spans="2:11" ht="21.75" customHeight="1" thickBot="1">
      <c r="B3" s="348"/>
      <c r="C3" s="349"/>
      <c r="D3" s="349"/>
      <c r="E3" s="349"/>
      <c r="F3" s="350"/>
      <c r="G3" s="174"/>
      <c r="H3" s="174"/>
      <c r="I3" s="174"/>
      <c r="J3" s="174"/>
      <c r="K3" s="174"/>
    </row>
    <row r="4" spans="2:11" ht="13.5" customHeight="1" thickBot="1">
      <c r="B4" s="174"/>
      <c r="C4" s="174"/>
      <c r="D4" s="174"/>
      <c r="E4" s="174"/>
      <c r="F4" s="174"/>
      <c r="G4" s="174"/>
      <c r="H4" s="174"/>
      <c r="K4" s="174"/>
    </row>
    <row r="5" spans="2:11" ht="17.25" customHeight="1">
      <c r="B5" s="290" t="s">
        <v>55</v>
      </c>
      <c r="C5" s="351" t="s">
        <v>0</v>
      </c>
      <c r="D5" s="175"/>
      <c r="E5" s="175" t="s">
        <v>119</v>
      </c>
      <c r="F5" s="176" t="s">
        <v>101</v>
      </c>
      <c r="G5" s="174"/>
      <c r="K5" s="174"/>
    </row>
    <row r="6" spans="2:11" ht="16.5" customHeight="1">
      <c r="B6" s="291"/>
      <c r="C6" s="352"/>
      <c r="D6" s="174"/>
      <c r="E6" s="177" t="s">
        <v>102</v>
      </c>
      <c r="F6" s="176" t="s">
        <v>103</v>
      </c>
      <c r="G6" s="174"/>
      <c r="H6" s="174"/>
      <c r="K6" s="174"/>
    </row>
    <row r="7" spans="2:11" ht="20.25" customHeight="1" thickBot="1">
      <c r="B7" s="178">
        <f>'小学校シートA'!D8</f>
        <v>0</v>
      </c>
      <c r="C7" s="179">
        <f>'小学校シートA'!D9</f>
        <v>0</v>
      </c>
      <c r="D7" s="174"/>
      <c r="E7" s="177" t="s">
        <v>112</v>
      </c>
      <c r="F7" s="180" t="s">
        <v>117</v>
      </c>
      <c r="G7" s="174"/>
      <c r="H7" s="174"/>
      <c r="I7" s="174"/>
      <c r="K7" s="174"/>
    </row>
    <row r="8" spans="2:11" ht="20.25" customHeight="1">
      <c r="B8" s="129"/>
      <c r="C8" s="181"/>
      <c r="D8" s="174"/>
      <c r="E8" s="177" t="s">
        <v>118</v>
      </c>
      <c r="F8" s="182" t="s">
        <v>120</v>
      </c>
      <c r="G8" s="174"/>
      <c r="H8" s="174"/>
      <c r="I8" s="174"/>
      <c r="J8" s="182"/>
      <c r="K8" s="174"/>
    </row>
    <row r="9" spans="2:11" ht="13.5" customHeight="1" thickBot="1">
      <c r="B9" s="129"/>
      <c r="C9" s="183"/>
      <c r="D9" s="174"/>
      <c r="E9" s="174"/>
      <c r="F9" s="174"/>
      <c r="G9" s="174"/>
      <c r="H9" s="174"/>
      <c r="I9" s="174"/>
      <c r="J9" s="174"/>
      <c r="K9" s="174"/>
    </row>
    <row r="10" spans="2:10" ht="21.75" customHeight="1" thickBot="1">
      <c r="B10" s="184" t="s">
        <v>161</v>
      </c>
      <c r="C10" s="185"/>
      <c r="D10" s="185"/>
      <c r="E10" s="185"/>
      <c r="F10" s="185"/>
      <c r="H10" s="69"/>
      <c r="I10" s="185"/>
      <c r="J10" s="185"/>
    </row>
    <row r="11" ht="13.5" customHeight="1" thickBot="1"/>
    <row r="12" spans="2:12" ht="22.5" customHeight="1">
      <c r="B12" s="355" t="s">
        <v>113</v>
      </c>
      <c r="C12" s="357" t="s">
        <v>114</v>
      </c>
      <c r="D12" s="359" t="s">
        <v>123</v>
      </c>
      <c r="E12" s="360"/>
      <c r="F12" s="360"/>
      <c r="G12" s="360"/>
      <c r="H12" s="361"/>
      <c r="I12" s="340" t="s">
        <v>124</v>
      </c>
      <c r="J12" s="341"/>
      <c r="K12" s="341"/>
      <c r="L12" s="342"/>
    </row>
    <row r="13" spans="2:12" s="128" customFormat="1" ht="17.25" customHeight="1">
      <c r="B13" s="356"/>
      <c r="C13" s="358"/>
      <c r="D13" s="353" t="s">
        <v>40</v>
      </c>
      <c r="E13" s="354"/>
      <c r="F13" s="362" t="s">
        <v>41</v>
      </c>
      <c r="G13" s="363"/>
      <c r="H13" s="186" t="s">
        <v>121</v>
      </c>
      <c r="I13" s="187" t="s">
        <v>104</v>
      </c>
      <c r="J13" s="188" t="s">
        <v>107</v>
      </c>
      <c r="K13" s="343" t="s">
        <v>110</v>
      </c>
      <c r="L13" s="344"/>
    </row>
    <row r="14" spans="2:12" s="128" customFormat="1" ht="45.75" customHeight="1">
      <c r="B14" s="356"/>
      <c r="C14" s="358"/>
      <c r="D14" s="189" t="s">
        <v>115</v>
      </c>
      <c r="E14" s="189" t="s">
        <v>116</v>
      </c>
      <c r="F14" s="190" t="s">
        <v>42</v>
      </c>
      <c r="G14" s="191" t="s">
        <v>105</v>
      </c>
      <c r="H14" s="191" t="s">
        <v>122</v>
      </c>
      <c r="I14" s="192" t="s">
        <v>106</v>
      </c>
      <c r="J14" s="193" t="s">
        <v>108</v>
      </c>
      <c r="K14" s="194" t="s">
        <v>109</v>
      </c>
      <c r="L14" s="195" t="s">
        <v>111</v>
      </c>
    </row>
    <row r="15" spans="2:12" ht="17.25">
      <c r="B15" s="70"/>
      <c r="C15" s="71"/>
      <c r="D15" s="72"/>
      <c r="E15" s="72"/>
      <c r="F15" s="73"/>
      <c r="G15" s="73"/>
      <c r="H15" s="73"/>
      <c r="I15" s="73"/>
      <c r="J15" s="73"/>
      <c r="K15" s="73"/>
      <c r="L15" s="74"/>
    </row>
    <row r="16" spans="2:12" ht="17.25">
      <c r="B16" s="70"/>
      <c r="C16" s="71"/>
      <c r="D16" s="71"/>
      <c r="E16" s="71"/>
      <c r="F16" s="73"/>
      <c r="G16" s="73"/>
      <c r="H16" s="73"/>
      <c r="I16" s="73"/>
      <c r="J16" s="73"/>
      <c r="K16" s="73"/>
      <c r="L16" s="74"/>
    </row>
    <row r="17" spans="2:12" ht="17.25">
      <c r="B17" s="70"/>
      <c r="C17" s="71"/>
      <c r="D17" s="71"/>
      <c r="E17" s="71"/>
      <c r="F17" s="73"/>
      <c r="G17" s="73"/>
      <c r="H17" s="73"/>
      <c r="I17" s="73"/>
      <c r="J17" s="73"/>
      <c r="K17" s="73"/>
      <c r="L17" s="74"/>
    </row>
    <row r="18" spans="2:12" ht="17.25">
      <c r="B18" s="70"/>
      <c r="C18" s="71"/>
      <c r="D18" s="71"/>
      <c r="E18" s="71"/>
      <c r="F18" s="73"/>
      <c r="G18" s="73"/>
      <c r="H18" s="73"/>
      <c r="I18" s="73"/>
      <c r="J18" s="73"/>
      <c r="K18" s="73"/>
      <c r="L18" s="74"/>
    </row>
    <row r="19" spans="2:12" ht="17.25">
      <c r="B19" s="70"/>
      <c r="C19" s="71"/>
      <c r="D19" s="71"/>
      <c r="E19" s="71"/>
      <c r="F19" s="73"/>
      <c r="G19" s="73"/>
      <c r="H19" s="73"/>
      <c r="I19" s="73"/>
      <c r="J19" s="73"/>
      <c r="K19" s="73"/>
      <c r="L19" s="74"/>
    </row>
    <row r="20" spans="2:12" ht="17.25">
      <c r="B20" s="70"/>
      <c r="C20" s="71"/>
      <c r="D20" s="71"/>
      <c r="E20" s="71"/>
      <c r="F20" s="73"/>
      <c r="G20" s="73"/>
      <c r="H20" s="73"/>
      <c r="I20" s="73"/>
      <c r="J20" s="73"/>
      <c r="K20" s="73"/>
      <c r="L20" s="74"/>
    </row>
    <row r="21" spans="2:12" ht="17.25">
      <c r="B21" s="70"/>
      <c r="C21" s="71"/>
      <c r="D21" s="71"/>
      <c r="E21" s="71"/>
      <c r="F21" s="73"/>
      <c r="G21" s="73"/>
      <c r="H21" s="73"/>
      <c r="I21" s="73"/>
      <c r="J21" s="73"/>
      <c r="K21" s="73"/>
      <c r="L21" s="74"/>
    </row>
    <row r="22" spans="2:12" ht="17.25">
      <c r="B22" s="70"/>
      <c r="C22" s="71"/>
      <c r="D22" s="71"/>
      <c r="E22" s="71"/>
      <c r="F22" s="73"/>
      <c r="G22" s="73"/>
      <c r="H22" s="73"/>
      <c r="I22" s="73"/>
      <c r="J22" s="73"/>
      <c r="K22" s="73"/>
      <c r="L22" s="74"/>
    </row>
    <row r="23" spans="2:12" ht="17.25">
      <c r="B23" s="70"/>
      <c r="C23" s="71"/>
      <c r="D23" s="71"/>
      <c r="E23" s="71"/>
      <c r="F23" s="73"/>
      <c r="G23" s="73"/>
      <c r="H23" s="73"/>
      <c r="I23" s="73"/>
      <c r="J23" s="73"/>
      <c r="K23" s="73"/>
      <c r="L23" s="74"/>
    </row>
    <row r="24" spans="2:12" ht="17.25">
      <c r="B24" s="70"/>
      <c r="C24" s="71"/>
      <c r="D24" s="71"/>
      <c r="E24" s="71"/>
      <c r="F24" s="73"/>
      <c r="G24" s="73"/>
      <c r="H24" s="73"/>
      <c r="I24" s="73"/>
      <c r="J24" s="73"/>
      <c r="K24" s="73"/>
      <c r="L24" s="74"/>
    </row>
    <row r="25" spans="2:12" ht="17.25">
      <c r="B25" s="70"/>
      <c r="C25" s="71"/>
      <c r="D25" s="71"/>
      <c r="E25" s="71"/>
      <c r="F25" s="73"/>
      <c r="G25" s="73"/>
      <c r="H25" s="73"/>
      <c r="I25" s="73"/>
      <c r="J25" s="73"/>
      <c r="K25" s="73"/>
      <c r="L25" s="74"/>
    </row>
    <row r="26" spans="2:12" ht="17.25">
      <c r="B26" s="70"/>
      <c r="C26" s="71"/>
      <c r="D26" s="71"/>
      <c r="E26" s="71"/>
      <c r="F26" s="73"/>
      <c r="G26" s="73"/>
      <c r="H26" s="73"/>
      <c r="I26" s="73"/>
      <c r="J26" s="73"/>
      <c r="K26" s="73"/>
      <c r="L26" s="74"/>
    </row>
    <row r="27" spans="2:12" ht="17.25">
      <c r="B27" s="70"/>
      <c r="C27" s="71"/>
      <c r="D27" s="71"/>
      <c r="E27" s="71"/>
      <c r="F27" s="73"/>
      <c r="G27" s="73"/>
      <c r="H27" s="73"/>
      <c r="I27" s="73"/>
      <c r="J27" s="73"/>
      <c r="K27" s="73"/>
      <c r="L27" s="74"/>
    </row>
    <row r="28" spans="2:12" ht="17.25">
      <c r="B28" s="70"/>
      <c r="C28" s="71"/>
      <c r="D28" s="71"/>
      <c r="E28" s="71"/>
      <c r="F28" s="73"/>
      <c r="G28" s="73"/>
      <c r="H28" s="73"/>
      <c r="I28" s="73"/>
      <c r="J28" s="73"/>
      <c r="K28" s="73"/>
      <c r="L28" s="74"/>
    </row>
    <row r="29" spans="2:12" ht="17.25">
      <c r="B29" s="70"/>
      <c r="C29" s="71"/>
      <c r="D29" s="71"/>
      <c r="E29" s="71"/>
      <c r="F29" s="73"/>
      <c r="G29" s="73"/>
      <c r="H29" s="73"/>
      <c r="I29" s="73"/>
      <c r="J29" s="73"/>
      <c r="K29" s="73"/>
      <c r="L29" s="74"/>
    </row>
    <row r="30" spans="2:12" ht="17.25">
      <c r="B30" s="70"/>
      <c r="C30" s="71"/>
      <c r="D30" s="71"/>
      <c r="E30" s="71"/>
      <c r="F30" s="73"/>
      <c r="G30" s="73"/>
      <c r="H30" s="73"/>
      <c r="I30" s="73"/>
      <c r="J30" s="73"/>
      <c r="K30" s="73"/>
      <c r="L30" s="74"/>
    </row>
    <row r="31" spans="2:12" ht="18" thickBot="1">
      <c r="B31" s="75"/>
      <c r="C31" s="76"/>
      <c r="D31" s="76"/>
      <c r="E31" s="76"/>
      <c r="F31" s="77"/>
      <c r="G31" s="77"/>
      <c r="H31" s="77"/>
      <c r="I31" s="77"/>
      <c r="J31" s="77"/>
      <c r="K31" s="77"/>
      <c r="L31" s="78"/>
    </row>
    <row r="32" spans="2:5" ht="13.5">
      <c r="B32" s="196"/>
      <c r="C32" s="196"/>
      <c r="D32" s="196"/>
      <c r="E32" s="196"/>
    </row>
    <row r="33" spans="2:5" ht="13.5">
      <c r="B33" s="196"/>
      <c r="C33" s="196"/>
      <c r="D33" s="196"/>
      <c r="E33" s="196"/>
    </row>
    <row r="34" spans="2:5" ht="13.5">
      <c r="B34" s="196"/>
      <c r="C34" s="196"/>
      <c r="D34" s="196"/>
      <c r="E34" s="196"/>
    </row>
    <row r="35" spans="2:5" ht="13.5">
      <c r="B35" s="196"/>
      <c r="C35" s="196"/>
      <c r="D35" s="196"/>
      <c r="E35" s="196"/>
    </row>
  </sheetData>
  <sheetProtection selectLockedCells="1"/>
  <mergeCells count="10">
    <mergeCell ref="I12:L12"/>
    <mergeCell ref="K13:L13"/>
    <mergeCell ref="B2:F3"/>
    <mergeCell ref="B5:B6"/>
    <mergeCell ref="C5:C6"/>
    <mergeCell ref="D13:E13"/>
    <mergeCell ref="B12:B14"/>
    <mergeCell ref="C12:C14"/>
    <mergeCell ref="D12:H12"/>
    <mergeCell ref="F13:G13"/>
  </mergeCells>
  <dataValidations count="2">
    <dataValidation allowBlank="1" showInputMessage="1" showErrorMessage="1" imeMode="on" sqref="K14 P13:IV14"/>
    <dataValidation allowBlank="1" showInputMessage="1" showErrorMessage="1" imeMode="off" sqref="L14 J14 I12 C5 B12:C12 E14 F13:F14 G14:H14 D13:D14"/>
  </dataValidations>
  <printOptions/>
  <pageMargins left="0.75" right="0.75" top="1" bottom="1" header="0.512" footer="0.51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indexed="10"/>
  </sheetPr>
  <dimension ref="A1:CM34"/>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S11" sqref="S11"/>
    </sheetView>
  </sheetViews>
  <sheetFormatPr defaultColWidth="9.00390625" defaultRowHeight="13.5"/>
  <cols>
    <col min="1" max="1" width="5.00390625" style="0" customWidth="1"/>
    <col min="2" max="2" width="6.125" style="0" customWidth="1"/>
    <col min="3" max="3" width="5.00390625" style="0" customWidth="1"/>
    <col min="4" max="4" width="8.375" style="0" customWidth="1"/>
    <col min="5" max="24" width="6.25390625" style="0" customWidth="1"/>
    <col min="25" max="25" width="5.00390625" style="0" customWidth="1"/>
    <col min="26" max="26" width="6.75390625" style="0" customWidth="1"/>
    <col min="27" max="27" width="5.00390625" style="0" customWidth="1"/>
    <col min="28" max="49" width="6.25390625" style="0" customWidth="1"/>
    <col min="50" max="50" width="5.00390625" style="0" customWidth="1"/>
    <col min="51" max="51" width="6.75390625" style="0" customWidth="1"/>
    <col min="52" max="52" width="5.00390625" style="0" customWidth="1"/>
    <col min="53" max="72" width="6.25390625" style="0" customWidth="1"/>
    <col min="73" max="73" width="5.00390625" style="0" customWidth="1"/>
    <col min="74" max="74" width="7.00390625" style="0" customWidth="1"/>
    <col min="75" max="75" width="5.00390625" style="0" customWidth="1"/>
    <col min="76" max="93" width="6.25390625" style="0" customWidth="1"/>
  </cols>
  <sheetData>
    <row r="1" spans="1:13" ht="24">
      <c r="A1" s="453" t="s">
        <v>331</v>
      </c>
      <c r="B1" s="454"/>
      <c r="C1" s="454"/>
      <c r="D1" s="246"/>
      <c r="E1" s="246"/>
      <c r="F1" s="246"/>
      <c r="G1" s="246"/>
      <c r="I1" s="3" t="s">
        <v>55</v>
      </c>
      <c r="J1" s="387">
        <f>'小学校シートA'!D8</f>
        <v>0</v>
      </c>
      <c r="K1" s="387"/>
      <c r="L1" s="246"/>
      <c r="M1" s="79" t="s">
        <v>79</v>
      </c>
    </row>
    <row r="2" ht="14.25" thickBot="1"/>
    <row r="3" spans="1:91" ht="13.5">
      <c r="A3" s="388" t="s">
        <v>2</v>
      </c>
      <c r="B3" s="391" t="s">
        <v>1</v>
      </c>
      <c r="C3" s="430" t="s">
        <v>4</v>
      </c>
      <c r="D3" s="455" t="s">
        <v>127</v>
      </c>
      <c r="E3" s="460" t="s">
        <v>6</v>
      </c>
      <c r="F3" s="460"/>
      <c r="G3" s="460"/>
      <c r="H3" s="460"/>
      <c r="I3" s="460" t="s">
        <v>7</v>
      </c>
      <c r="J3" s="460"/>
      <c r="K3" s="460"/>
      <c r="L3" s="460"/>
      <c r="M3" s="366" t="s">
        <v>8</v>
      </c>
      <c r="N3" s="367"/>
      <c r="O3" s="367"/>
      <c r="P3" s="367"/>
      <c r="Q3" s="367"/>
      <c r="R3" s="367"/>
      <c r="S3" s="367"/>
      <c r="T3" s="367"/>
      <c r="U3" s="367"/>
      <c r="V3" s="368"/>
      <c r="W3" s="388" t="s">
        <v>2</v>
      </c>
      <c r="X3" s="391" t="s">
        <v>1</v>
      </c>
      <c r="Y3" s="394" t="s">
        <v>4</v>
      </c>
      <c r="Z3" s="401" t="s">
        <v>9</v>
      </c>
      <c r="AA3" s="402"/>
      <c r="AB3" s="402"/>
      <c r="AC3" s="402"/>
      <c r="AD3" s="402"/>
      <c r="AE3" s="403"/>
      <c r="AF3" s="405" t="s">
        <v>10</v>
      </c>
      <c r="AG3" s="406"/>
      <c r="AH3" s="406"/>
      <c r="AI3" s="406"/>
      <c r="AJ3" s="406"/>
      <c r="AK3" s="406"/>
      <c r="AL3" s="406"/>
      <c r="AM3" s="407"/>
      <c r="AN3" s="442" t="s">
        <v>359</v>
      </c>
      <c r="AO3" s="421"/>
      <c r="AP3" s="435" t="s">
        <v>11</v>
      </c>
      <c r="AQ3" s="435"/>
      <c r="AR3" s="435"/>
      <c r="AS3" s="435"/>
      <c r="AT3" s="435"/>
      <c r="AU3" s="444"/>
      <c r="AV3" s="388" t="s">
        <v>2</v>
      </c>
      <c r="AW3" s="391" t="s">
        <v>1</v>
      </c>
      <c r="AX3" s="430" t="s">
        <v>4</v>
      </c>
      <c r="AY3" s="435" t="s">
        <v>12</v>
      </c>
      <c r="AZ3" s="419"/>
      <c r="BA3" s="419"/>
      <c r="BB3" s="419"/>
      <c r="BC3" s="419"/>
      <c r="BD3" s="419"/>
      <c r="BE3" s="419"/>
      <c r="BF3" s="419"/>
      <c r="BG3" s="419"/>
      <c r="BH3" s="419"/>
      <c r="BI3" s="419"/>
      <c r="BJ3" s="419"/>
      <c r="BK3" s="419"/>
      <c r="BL3" s="419"/>
      <c r="BM3" s="419"/>
      <c r="BN3" s="419"/>
      <c r="BO3" s="419"/>
      <c r="BP3" s="419"/>
      <c r="BQ3" s="419"/>
      <c r="BR3" s="436"/>
      <c r="BS3" s="388" t="s">
        <v>2</v>
      </c>
      <c r="BT3" s="391" t="s">
        <v>1</v>
      </c>
      <c r="BU3" s="430" t="s">
        <v>4</v>
      </c>
      <c r="BV3" s="431" t="s">
        <v>13</v>
      </c>
      <c r="BW3" s="421"/>
      <c r="BX3" s="426" t="s">
        <v>14</v>
      </c>
      <c r="BY3" s="426"/>
      <c r="BZ3" s="426"/>
      <c r="CA3" s="419"/>
      <c r="CB3" s="433" t="s">
        <v>128</v>
      </c>
      <c r="CC3" s="433"/>
      <c r="CD3" s="434"/>
      <c r="CE3" s="434"/>
      <c r="CF3" s="418" t="s">
        <v>16</v>
      </c>
      <c r="CG3" s="418"/>
      <c r="CH3" s="418"/>
      <c r="CI3" s="419"/>
      <c r="CJ3" s="420" t="s">
        <v>17</v>
      </c>
      <c r="CK3" s="421"/>
      <c r="CL3" s="409" t="s">
        <v>129</v>
      </c>
      <c r="CM3" s="410"/>
    </row>
    <row r="4" spans="1:91" ht="48">
      <c r="A4" s="389"/>
      <c r="B4" s="392"/>
      <c r="C4" s="392"/>
      <c r="D4" s="456"/>
      <c r="E4" s="413" t="s">
        <v>18</v>
      </c>
      <c r="F4" s="413"/>
      <c r="G4" s="413" t="s">
        <v>19</v>
      </c>
      <c r="H4" s="414"/>
      <c r="I4" s="413" t="s">
        <v>49</v>
      </c>
      <c r="J4" s="413"/>
      <c r="K4" s="413" t="s">
        <v>20</v>
      </c>
      <c r="L4" s="414"/>
      <c r="M4" s="415" t="s">
        <v>130</v>
      </c>
      <c r="N4" s="415"/>
      <c r="O4" s="415" t="s">
        <v>131</v>
      </c>
      <c r="P4" s="415"/>
      <c r="Q4" s="415" t="s">
        <v>132</v>
      </c>
      <c r="R4" s="415"/>
      <c r="S4" s="415" t="s">
        <v>133</v>
      </c>
      <c r="T4" s="414"/>
      <c r="U4" s="416" t="s">
        <v>134</v>
      </c>
      <c r="V4" s="417"/>
      <c r="W4" s="389"/>
      <c r="X4" s="392"/>
      <c r="Y4" s="395"/>
      <c r="Z4" s="365" t="s">
        <v>358</v>
      </c>
      <c r="AA4" s="427"/>
      <c r="AB4" s="364" t="s">
        <v>372</v>
      </c>
      <c r="AC4" s="365"/>
      <c r="AD4" s="427" t="s">
        <v>135</v>
      </c>
      <c r="AE4" s="427"/>
      <c r="AF4" s="404" t="s">
        <v>149</v>
      </c>
      <c r="AG4" s="244"/>
      <c r="AH4" s="408" t="s">
        <v>21</v>
      </c>
      <c r="AI4" s="408"/>
      <c r="AJ4" s="441" t="s">
        <v>22</v>
      </c>
      <c r="AK4" s="441"/>
      <c r="AL4" s="441" t="s">
        <v>136</v>
      </c>
      <c r="AM4" s="441"/>
      <c r="AN4" s="443"/>
      <c r="AO4" s="411"/>
      <c r="AP4" s="397" t="s">
        <v>51</v>
      </c>
      <c r="AQ4" s="397"/>
      <c r="AR4" s="397" t="s">
        <v>137</v>
      </c>
      <c r="AS4" s="397"/>
      <c r="AT4" s="397" t="s">
        <v>138</v>
      </c>
      <c r="AU4" s="445"/>
      <c r="AV4" s="389"/>
      <c r="AW4" s="392"/>
      <c r="AX4" s="392"/>
      <c r="AY4" s="397" t="s">
        <v>139</v>
      </c>
      <c r="AZ4" s="397"/>
      <c r="BA4" s="399" t="s">
        <v>162</v>
      </c>
      <c r="BB4" s="400"/>
      <c r="BC4" s="397" t="s">
        <v>23</v>
      </c>
      <c r="BD4" s="397"/>
      <c r="BE4" s="397" t="s">
        <v>24</v>
      </c>
      <c r="BF4" s="397"/>
      <c r="BG4" s="397" t="s">
        <v>25</v>
      </c>
      <c r="BH4" s="397"/>
      <c r="BI4" s="397" t="s">
        <v>26</v>
      </c>
      <c r="BJ4" s="397"/>
      <c r="BK4" s="397" t="s">
        <v>27</v>
      </c>
      <c r="BL4" s="397"/>
      <c r="BM4" s="397" t="s">
        <v>28</v>
      </c>
      <c r="BN4" s="398"/>
      <c r="BO4" s="29" t="s">
        <v>140</v>
      </c>
      <c r="BP4" s="29" t="s">
        <v>141</v>
      </c>
      <c r="BQ4" s="29" t="s">
        <v>142</v>
      </c>
      <c r="BR4" s="30" t="s">
        <v>143</v>
      </c>
      <c r="BS4" s="389"/>
      <c r="BT4" s="392"/>
      <c r="BU4" s="392"/>
      <c r="BV4" s="432"/>
      <c r="BW4" s="411"/>
      <c r="BX4" s="423" t="s">
        <v>345</v>
      </c>
      <c r="BY4" s="423"/>
      <c r="BZ4" s="423" t="s">
        <v>29</v>
      </c>
      <c r="CA4" s="423"/>
      <c r="CB4" s="424" t="s">
        <v>144</v>
      </c>
      <c r="CC4" s="424"/>
      <c r="CD4" s="424" t="s">
        <v>15</v>
      </c>
      <c r="CE4" s="425"/>
      <c r="CF4" s="428" t="s">
        <v>30</v>
      </c>
      <c r="CG4" s="428"/>
      <c r="CH4" s="429" t="s">
        <v>31</v>
      </c>
      <c r="CI4" s="429"/>
      <c r="CJ4" s="422"/>
      <c r="CK4" s="411"/>
      <c r="CL4" s="411"/>
      <c r="CM4" s="412"/>
    </row>
    <row r="5" spans="1:91" ht="14.25" thickBot="1">
      <c r="A5" s="390"/>
      <c r="B5" s="393"/>
      <c r="C5" s="393"/>
      <c r="D5" s="457"/>
      <c r="E5" s="31" t="s">
        <v>145</v>
      </c>
      <c r="F5" s="31" t="s">
        <v>146</v>
      </c>
      <c r="G5" s="31" t="s">
        <v>145</v>
      </c>
      <c r="H5" s="31" t="s">
        <v>146</v>
      </c>
      <c r="I5" s="31" t="s">
        <v>145</v>
      </c>
      <c r="J5" s="31" t="s">
        <v>146</v>
      </c>
      <c r="K5" s="31" t="s">
        <v>145</v>
      </c>
      <c r="L5" s="31" t="s">
        <v>146</v>
      </c>
      <c r="M5" s="32" t="s">
        <v>145</v>
      </c>
      <c r="N5" s="32" t="s">
        <v>146</v>
      </c>
      <c r="O5" s="32" t="s">
        <v>145</v>
      </c>
      <c r="P5" s="32" t="s">
        <v>146</v>
      </c>
      <c r="Q5" s="32" t="s">
        <v>145</v>
      </c>
      <c r="R5" s="32" t="s">
        <v>146</v>
      </c>
      <c r="S5" s="32" t="s">
        <v>145</v>
      </c>
      <c r="T5" s="32" t="s">
        <v>146</v>
      </c>
      <c r="U5" s="32" t="s">
        <v>145</v>
      </c>
      <c r="V5" s="33" t="s">
        <v>146</v>
      </c>
      <c r="W5" s="390"/>
      <c r="X5" s="393"/>
      <c r="Y5" s="396"/>
      <c r="Z5" s="44" t="s">
        <v>145</v>
      </c>
      <c r="AA5" s="45" t="s">
        <v>146</v>
      </c>
      <c r="AB5" s="45" t="s">
        <v>370</v>
      </c>
      <c r="AC5" s="45" t="s">
        <v>371</v>
      </c>
      <c r="AD5" s="45" t="s">
        <v>145</v>
      </c>
      <c r="AE5" s="45" t="s">
        <v>146</v>
      </c>
      <c r="AF5" s="46" t="s">
        <v>145</v>
      </c>
      <c r="AG5" s="46" t="s">
        <v>146</v>
      </c>
      <c r="AH5" s="47" t="s">
        <v>145</v>
      </c>
      <c r="AI5" s="47" t="s">
        <v>146</v>
      </c>
      <c r="AJ5" s="48" t="s">
        <v>145</v>
      </c>
      <c r="AK5" s="48" t="s">
        <v>146</v>
      </c>
      <c r="AL5" s="48" t="s">
        <v>145</v>
      </c>
      <c r="AM5" s="48" t="s">
        <v>146</v>
      </c>
      <c r="AN5" s="49" t="s">
        <v>145</v>
      </c>
      <c r="AO5" s="49" t="s">
        <v>146</v>
      </c>
      <c r="AP5" s="34" t="s">
        <v>145</v>
      </c>
      <c r="AQ5" s="34" t="s">
        <v>146</v>
      </c>
      <c r="AR5" s="34" t="s">
        <v>145</v>
      </c>
      <c r="AS5" s="34" t="s">
        <v>146</v>
      </c>
      <c r="AT5" s="34" t="s">
        <v>145</v>
      </c>
      <c r="AU5" s="35" t="s">
        <v>146</v>
      </c>
      <c r="AV5" s="390"/>
      <c r="AW5" s="393"/>
      <c r="AX5" s="393"/>
      <c r="AY5" s="34" t="s">
        <v>145</v>
      </c>
      <c r="AZ5" s="34" t="s">
        <v>146</v>
      </c>
      <c r="BA5" s="34" t="s">
        <v>148</v>
      </c>
      <c r="BB5" s="34" t="s">
        <v>147</v>
      </c>
      <c r="BC5" s="34" t="s">
        <v>145</v>
      </c>
      <c r="BD5" s="34" t="s">
        <v>146</v>
      </c>
      <c r="BE5" s="34" t="s">
        <v>145</v>
      </c>
      <c r="BF5" s="34" t="s">
        <v>146</v>
      </c>
      <c r="BG5" s="34" t="s">
        <v>145</v>
      </c>
      <c r="BH5" s="34" t="s">
        <v>146</v>
      </c>
      <c r="BI5" s="34" t="s">
        <v>145</v>
      </c>
      <c r="BJ5" s="34" t="s">
        <v>146</v>
      </c>
      <c r="BK5" s="34" t="s">
        <v>145</v>
      </c>
      <c r="BL5" s="34" t="s">
        <v>146</v>
      </c>
      <c r="BM5" s="34" t="s">
        <v>145</v>
      </c>
      <c r="BN5" s="34" t="s">
        <v>146</v>
      </c>
      <c r="BO5" s="34" t="s">
        <v>145</v>
      </c>
      <c r="BP5" s="34" t="s">
        <v>145</v>
      </c>
      <c r="BQ5" s="34" t="s">
        <v>145</v>
      </c>
      <c r="BR5" s="35" t="s">
        <v>145</v>
      </c>
      <c r="BS5" s="390"/>
      <c r="BT5" s="393"/>
      <c r="BU5" s="393"/>
      <c r="BV5" s="36" t="s">
        <v>145</v>
      </c>
      <c r="BW5" s="36" t="s">
        <v>146</v>
      </c>
      <c r="BX5" s="37" t="s">
        <v>346</v>
      </c>
      <c r="BY5" s="37" t="s">
        <v>347</v>
      </c>
      <c r="BZ5" s="37" t="s">
        <v>346</v>
      </c>
      <c r="CA5" s="37" t="s">
        <v>347</v>
      </c>
      <c r="CB5" s="38" t="s">
        <v>145</v>
      </c>
      <c r="CC5" s="38" t="s">
        <v>146</v>
      </c>
      <c r="CD5" s="38" t="s">
        <v>145</v>
      </c>
      <c r="CE5" s="38" t="s">
        <v>146</v>
      </c>
      <c r="CF5" s="39" t="s">
        <v>145</v>
      </c>
      <c r="CG5" s="39" t="s">
        <v>146</v>
      </c>
      <c r="CH5" s="40" t="s">
        <v>145</v>
      </c>
      <c r="CI5" s="40" t="s">
        <v>146</v>
      </c>
      <c r="CJ5" s="41" t="s">
        <v>145</v>
      </c>
      <c r="CK5" s="41" t="s">
        <v>146</v>
      </c>
      <c r="CL5" s="42" t="s">
        <v>145</v>
      </c>
      <c r="CM5" s="43" t="s">
        <v>146</v>
      </c>
    </row>
    <row r="6" spans="1:91" ht="13.5">
      <c r="A6" s="12" t="s">
        <v>362</v>
      </c>
      <c r="B6" s="19" t="s">
        <v>79</v>
      </c>
      <c r="C6" s="19">
        <v>6</v>
      </c>
      <c r="D6" s="19">
        <f>'小学校シートA'!K9</f>
        <v>0</v>
      </c>
      <c r="E6" s="19">
        <f>'小学校シートA'!J15</f>
        <v>0</v>
      </c>
      <c r="F6" s="19" t="e">
        <f>FIXED(ROUND(E6/D6*100,2))</f>
        <v>#DIV/0!</v>
      </c>
      <c r="G6" s="19">
        <f>'小学校シートA'!K15</f>
        <v>0</v>
      </c>
      <c r="H6" s="19" t="e">
        <f>FIXED(ROUND(G6/D6*100,2))</f>
        <v>#DIV/0!</v>
      </c>
      <c r="I6" s="19">
        <f>'小学校シートA'!L15</f>
        <v>0</v>
      </c>
      <c r="J6" s="19" t="e">
        <f>FIXED(ROUND(I6/D6*100,2))</f>
        <v>#DIV/0!</v>
      </c>
      <c r="K6" s="19">
        <f>'小学校シートA'!M15</f>
        <v>0</v>
      </c>
      <c r="L6" s="19" t="e">
        <f>FIXED(ROUND(K6/D6*100,2))</f>
        <v>#DIV/0!</v>
      </c>
      <c r="M6" s="19">
        <f>'小学校シートA'!N15</f>
        <v>0</v>
      </c>
      <c r="N6" s="19" t="e">
        <f>FIXED(ROUND(M6/D6*100,2))</f>
        <v>#DIV/0!</v>
      </c>
      <c r="O6" s="19">
        <f>'小学校シートA'!O15</f>
        <v>0</v>
      </c>
      <c r="P6" s="19" t="e">
        <f>FIXED(ROUND(O6/D6*100,2))</f>
        <v>#DIV/0!</v>
      </c>
      <c r="Q6" s="19">
        <f>'小学校シートA'!P15</f>
        <v>0</v>
      </c>
      <c r="R6" s="19" t="e">
        <f>FIXED(ROUND(Q6/D6*100,2))</f>
        <v>#DIV/0!</v>
      </c>
      <c r="S6" s="19">
        <f>'小学校シートA'!Q15</f>
        <v>0</v>
      </c>
      <c r="T6" s="19" t="e">
        <f aca="true" t="shared" si="0" ref="T6:T17">FIXED(ROUND(S6/D6*100,2))</f>
        <v>#DIV/0!</v>
      </c>
      <c r="U6" s="19">
        <f>'小学校シートA'!R15</f>
        <v>0</v>
      </c>
      <c r="V6" s="19" t="e">
        <f aca="true" t="shared" si="1" ref="V6:V17">FIXED(ROUND(U6/D6*100,2))</f>
        <v>#DIV/0!</v>
      </c>
      <c r="W6" s="19" t="s">
        <v>362</v>
      </c>
      <c r="X6" s="19" t="s">
        <v>79</v>
      </c>
      <c r="Y6" s="19">
        <v>6</v>
      </c>
      <c r="Z6" s="19">
        <f>'小学校シートA'!S15</f>
        <v>0</v>
      </c>
      <c r="AA6" s="19" t="e">
        <f aca="true" t="shared" si="2" ref="AA6:AA17">FIXED(ROUND(Z6/D6*100,2))</f>
        <v>#DIV/0!</v>
      </c>
      <c r="AB6" s="19">
        <f>'小学校シートA'!T15</f>
        <v>0</v>
      </c>
      <c r="AC6" s="19" t="e">
        <f aca="true" t="shared" si="3" ref="AC6:AC17">FIXED(ROUND(AB6/D6*100,2))</f>
        <v>#DIV/0!</v>
      </c>
      <c r="AD6" s="19">
        <f>'小学校シートA'!U15</f>
        <v>0</v>
      </c>
      <c r="AE6" s="19" t="e">
        <f aca="true" t="shared" si="4" ref="AE6:AE17">FIXED(ROUND(AD6/D6*100,2))</f>
        <v>#DIV/0!</v>
      </c>
      <c r="AF6" s="19">
        <f>'小学校シートA'!J30</f>
        <v>0</v>
      </c>
      <c r="AG6" s="19" t="e">
        <f aca="true" t="shared" si="5" ref="AG6:AG17">FIXED(ROUND(AF6/D6*100,2))</f>
        <v>#DIV/0!</v>
      </c>
      <c r="AH6" s="19">
        <f>'小学校シートA'!K30</f>
        <v>0</v>
      </c>
      <c r="AI6" s="19" t="e">
        <f aca="true" t="shared" si="6" ref="AI6:AI17">FIXED(ROUND(AH6/D6*100,2))</f>
        <v>#DIV/0!</v>
      </c>
      <c r="AJ6" s="19">
        <f>'小学校シートA'!L30</f>
        <v>0</v>
      </c>
      <c r="AK6" s="19" t="e">
        <f aca="true" t="shared" si="7" ref="AK6:AK17">FIXED(ROUND(AJ6/D6*100,2))</f>
        <v>#DIV/0!</v>
      </c>
      <c r="AL6" s="19">
        <f>'小学校シートA'!M30</f>
        <v>0</v>
      </c>
      <c r="AM6" s="19" t="e">
        <f aca="true" t="shared" si="8" ref="AM6:AM17">FIXED(ROUND(AL6/D6*100,2))</f>
        <v>#DIV/0!</v>
      </c>
      <c r="AN6" s="19">
        <f>'小学校シートA'!N30</f>
        <v>0</v>
      </c>
      <c r="AO6" s="19" t="e">
        <f aca="true" t="shared" si="9" ref="AO6:AO17">FIXED(ROUND(AN6/D6*100,2))</f>
        <v>#DIV/0!</v>
      </c>
      <c r="AP6" s="19">
        <f>'小学校シートA'!O30</f>
        <v>0</v>
      </c>
      <c r="AQ6" s="19" t="e">
        <f aca="true" t="shared" si="10" ref="AQ6:AQ17">FIXED(ROUND(AP6/D6*100,2))</f>
        <v>#DIV/0!</v>
      </c>
      <c r="AR6" s="19">
        <f>'小学校シートA'!P30</f>
        <v>0</v>
      </c>
      <c r="AS6" s="19" t="e">
        <f aca="true" t="shared" si="11" ref="AS6:AS17">FIXED(ROUND(AR6/D6*100,2))</f>
        <v>#DIV/0!</v>
      </c>
      <c r="AT6" s="19">
        <f>'小学校シートA'!Q30</f>
        <v>0</v>
      </c>
      <c r="AU6" s="19" t="e">
        <f aca="true" t="shared" si="12" ref="AU6:AU17">FIXED(ROUND(AT6/D6*100,2))</f>
        <v>#DIV/0!</v>
      </c>
      <c r="AV6" s="19" t="s">
        <v>362</v>
      </c>
      <c r="AW6" s="19" t="s">
        <v>79</v>
      </c>
      <c r="AX6" s="19">
        <v>6</v>
      </c>
      <c r="AY6" s="19">
        <f>'小学校シートA'!R30</f>
        <v>0</v>
      </c>
      <c r="AZ6" s="19" t="e">
        <f aca="true" t="shared" si="13" ref="AZ6:AZ17">FIXED(ROUND(AY6/D6*100,2))</f>
        <v>#DIV/0!</v>
      </c>
      <c r="BA6" s="19">
        <f>'小学校シートA'!S30</f>
        <v>0</v>
      </c>
      <c r="BB6" s="19" t="e">
        <f aca="true" t="shared" si="14" ref="BB6:BB17">FIXED(ROUND(BA6/D6*100,2))</f>
        <v>#DIV/0!</v>
      </c>
      <c r="BC6" s="19">
        <f>'小学校シートA'!J45</f>
        <v>0</v>
      </c>
      <c r="BD6" s="19" t="e">
        <f aca="true" t="shared" si="15" ref="BD6:BD17">FIXED(ROUND(BC6/D6*100,2))</f>
        <v>#DIV/0!</v>
      </c>
      <c r="BE6" s="19">
        <f>'小学校シートA'!K45</f>
        <v>0</v>
      </c>
      <c r="BF6" s="19" t="e">
        <f aca="true" t="shared" si="16" ref="BF6:BF17">FIXED(ROUND(BE6/D6*100,2))</f>
        <v>#DIV/0!</v>
      </c>
      <c r="BG6" s="19">
        <f>'小学校シートA'!L45</f>
        <v>0</v>
      </c>
      <c r="BH6" s="19" t="e">
        <f aca="true" t="shared" si="17" ref="BH6:BH17">FIXED(ROUND(BG6/D6*100,2))</f>
        <v>#DIV/0!</v>
      </c>
      <c r="BI6" s="19">
        <f>'小学校シートA'!M45</f>
        <v>0</v>
      </c>
      <c r="BJ6" s="19" t="e">
        <f aca="true" t="shared" si="18" ref="BJ6:BJ17">FIXED(ROUND(BI6/D6*100,2))</f>
        <v>#DIV/0!</v>
      </c>
      <c r="BK6" s="19">
        <f>'小学校シートA'!N45</f>
        <v>0</v>
      </c>
      <c r="BL6" s="19" t="e">
        <f aca="true" t="shared" si="19" ref="BL6:BL17">FIXED(ROUND(BK6/D6*100,2))</f>
        <v>#DIV/0!</v>
      </c>
      <c r="BM6" s="50"/>
      <c r="BN6" s="50"/>
      <c r="BO6" s="50"/>
      <c r="BP6" s="50"/>
      <c r="BQ6" s="50"/>
      <c r="BR6" s="50"/>
      <c r="BS6" s="19" t="s">
        <v>362</v>
      </c>
      <c r="BT6" s="19" t="s">
        <v>79</v>
      </c>
      <c r="BU6" s="19">
        <v>6</v>
      </c>
      <c r="BV6" s="19">
        <f>'小学校シートA'!J60</f>
        <v>0</v>
      </c>
      <c r="BW6" s="19" t="e">
        <f aca="true" t="shared" si="20" ref="BW6:BW17">FIXED(ROUND(BV6/D6*100,2))</f>
        <v>#DIV/0!</v>
      </c>
      <c r="BX6" s="19">
        <f>'小学校シートA'!K60</f>
        <v>0</v>
      </c>
      <c r="BY6" s="19" t="e">
        <f aca="true" t="shared" si="21" ref="BY6:BY17">FIXED(ROUND(BX6/D6*100,2))</f>
        <v>#DIV/0!</v>
      </c>
      <c r="BZ6" s="19">
        <f>'小学校シートA'!L60</f>
        <v>0</v>
      </c>
      <c r="CA6" s="19" t="e">
        <f aca="true" t="shared" si="22" ref="CA6:CA17">FIXED(ROUND(BZ6/D6*100,2))</f>
        <v>#DIV/0!</v>
      </c>
      <c r="CB6" s="19">
        <f>'小学校シートA'!M60</f>
        <v>0</v>
      </c>
      <c r="CC6" s="19" t="e">
        <f aca="true" t="shared" si="23" ref="CC6:CC17">FIXED(ROUND(CB6/D6*100,2))</f>
        <v>#DIV/0!</v>
      </c>
      <c r="CD6" s="19">
        <f>'小学校シートA'!N60</f>
        <v>0</v>
      </c>
      <c r="CE6" s="19" t="e">
        <f>FIXED(ROUND(CD6/D6*100,2))</f>
        <v>#DIV/0!</v>
      </c>
      <c r="CF6" s="19">
        <f>'小学校シートA'!O60</f>
        <v>0</v>
      </c>
      <c r="CG6" s="19" t="e">
        <f aca="true" t="shared" si="24" ref="CG6:CG17">FIXED(ROUND(CF6/D6*100,2))</f>
        <v>#DIV/0!</v>
      </c>
      <c r="CH6" s="19">
        <f>'小学校シートA'!P60</f>
        <v>0</v>
      </c>
      <c r="CI6" s="19" t="e">
        <f aca="true" t="shared" si="25" ref="CI6:CI17">FIXED(ROUND(CH6/D6*100,2))</f>
        <v>#DIV/0!</v>
      </c>
      <c r="CJ6" s="19">
        <f>'小学校シートA'!Q60</f>
        <v>0</v>
      </c>
      <c r="CK6" s="19" t="e">
        <f aca="true" t="shared" si="26" ref="CK6:CK17">FIXED(ROUND(CJ6/D6*100,2))</f>
        <v>#DIV/0!</v>
      </c>
      <c r="CL6" s="19">
        <f>'小学校シートA'!R60</f>
        <v>0</v>
      </c>
      <c r="CM6" s="20" t="e">
        <f aca="true" t="shared" si="27" ref="CM6:CM17">FIXED(ROUND(CL6/D6*100,2))</f>
        <v>#DIV/0!</v>
      </c>
    </row>
    <row r="7" spans="1:91" ht="13.5">
      <c r="A7" s="13" t="s">
        <v>363</v>
      </c>
      <c r="B7" s="21" t="s">
        <v>79</v>
      </c>
      <c r="C7" s="21">
        <v>6</v>
      </c>
      <c r="D7" s="21">
        <f>'小学校シートA'!L9</f>
        <v>0</v>
      </c>
      <c r="E7" s="21">
        <f>'小学校シートA'!J16</f>
        <v>0</v>
      </c>
      <c r="F7" s="21" t="e">
        <f aca="true" t="shared" si="28" ref="F7:F17">FIXED(ROUND(E7/D7*100,2))</f>
        <v>#DIV/0!</v>
      </c>
      <c r="G7" s="21">
        <f>'小学校シートA'!K16</f>
        <v>0</v>
      </c>
      <c r="H7" s="21" t="e">
        <f aca="true" t="shared" si="29" ref="H7:H17">FIXED(ROUND(G7/D7*100,2))</f>
        <v>#DIV/0!</v>
      </c>
      <c r="I7" s="21">
        <f>'小学校シートA'!L16</f>
        <v>0</v>
      </c>
      <c r="J7" s="21" t="e">
        <f aca="true" t="shared" si="30" ref="J7:J17">FIXED(ROUND(I7/D7*100,2))</f>
        <v>#DIV/0!</v>
      </c>
      <c r="K7" s="21">
        <f>'小学校シートA'!M16</f>
        <v>0</v>
      </c>
      <c r="L7" s="21" t="e">
        <f aca="true" t="shared" si="31" ref="L7:L17">FIXED(ROUND(K7/D7*100,2))</f>
        <v>#DIV/0!</v>
      </c>
      <c r="M7" s="21">
        <f>'小学校シートA'!N16</f>
        <v>0</v>
      </c>
      <c r="N7" s="21" t="e">
        <f aca="true" t="shared" si="32" ref="N7:N17">FIXED(ROUND(M7/D7*100,2))</f>
        <v>#DIV/0!</v>
      </c>
      <c r="O7" s="21">
        <f>'小学校シートA'!O16</f>
        <v>0</v>
      </c>
      <c r="P7" s="21" t="e">
        <f aca="true" t="shared" si="33" ref="P7:P17">FIXED(ROUND(O7/D7*100,2))</f>
        <v>#DIV/0!</v>
      </c>
      <c r="Q7" s="21">
        <f>'小学校シートA'!P16</f>
        <v>0</v>
      </c>
      <c r="R7" s="21" t="e">
        <f aca="true" t="shared" si="34" ref="R7:R17">FIXED(ROUND(Q7/D7*100,2))</f>
        <v>#DIV/0!</v>
      </c>
      <c r="S7" s="21">
        <f>'小学校シートA'!Q16</f>
        <v>0</v>
      </c>
      <c r="T7" s="21" t="e">
        <f t="shared" si="0"/>
        <v>#DIV/0!</v>
      </c>
      <c r="U7" s="21">
        <f>'小学校シートA'!R16</f>
        <v>0</v>
      </c>
      <c r="V7" s="21" t="e">
        <f t="shared" si="1"/>
        <v>#DIV/0!</v>
      </c>
      <c r="W7" s="21" t="s">
        <v>363</v>
      </c>
      <c r="X7" s="21" t="s">
        <v>79</v>
      </c>
      <c r="Y7" s="21">
        <v>6</v>
      </c>
      <c r="Z7" s="21">
        <f>'小学校シートA'!S16</f>
        <v>0</v>
      </c>
      <c r="AA7" s="21" t="e">
        <f t="shared" si="2"/>
        <v>#DIV/0!</v>
      </c>
      <c r="AB7" s="21">
        <f>'小学校シートA'!T16</f>
        <v>0</v>
      </c>
      <c r="AC7" s="21" t="e">
        <f t="shared" si="3"/>
        <v>#DIV/0!</v>
      </c>
      <c r="AD7" s="21">
        <f>'小学校シートA'!U16</f>
        <v>0</v>
      </c>
      <c r="AE7" s="21" t="e">
        <f t="shared" si="4"/>
        <v>#DIV/0!</v>
      </c>
      <c r="AF7" s="21">
        <f>'小学校シートA'!J31</f>
        <v>0</v>
      </c>
      <c r="AG7" s="21" t="e">
        <f t="shared" si="5"/>
        <v>#DIV/0!</v>
      </c>
      <c r="AH7" s="21">
        <f>'小学校シートA'!K31</f>
        <v>0</v>
      </c>
      <c r="AI7" s="21" t="e">
        <f t="shared" si="6"/>
        <v>#DIV/0!</v>
      </c>
      <c r="AJ7" s="21">
        <f>'小学校シートA'!L31</f>
        <v>0</v>
      </c>
      <c r="AK7" s="21" t="e">
        <f t="shared" si="7"/>
        <v>#DIV/0!</v>
      </c>
      <c r="AL7" s="21">
        <f>'小学校シートA'!M31</f>
        <v>0</v>
      </c>
      <c r="AM7" s="21" t="e">
        <f t="shared" si="8"/>
        <v>#DIV/0!</v>
      </c>
      <c r="AN7" s="21">
        <f>'小学校シートA'!N31</f>
        <v>0</v>
      </c>
      <c r="AO7" s="21" t="e">
        <f t="shared" si="9"/>
        <v>#DIV/0!</v>
      </c>
      <c r="AP7" s="21">
        <f>'小学校シートA'!O31</f>
        <v>0</v>
      </c>
      <c r="AQ7" s="21" t="e">
        <f t="shared" si="10"/>
        <v>#DIV/0!</v>
      </c>
      <c r="AR7" s="21">
        <f>'小学校シートA'!P31</f>
        <v>0</v>
      </c>
      <c r="AS7" s="21" t="e">
        <f t="shared" si="11"/>
        <v>#DIV/0!</v>
      </c>
      <c r="AT7" s="21">
        <f>'小学校シートA'!Q31</f>
        <v>0</v>
      </c>
      <c r="AU7" s="21" t="e">
        <f t="shared" si="12"/>
        <v>#DIV/0!</v>
      </c>
      <c r="AV7" s="21" t="s">
        <v>363</v>
      </c>
      <c r="AW7" s="21" t="s">
        <v>79</v>
      </c>
      <c r="AX7" s="21">
        <v>6</v>
      </c>
      <c r="AY7" s="21">
        <f>'小学校シートA'!R31</f>
        <v>0</v>
      </c>
      <c r="AZ7" s="21" t="e">
        <f t="shared" si="13"/>
        <v>#DIV/0!</v>
      </c>
      <c r="BA7" s="21">
        <f>'小学校シートA'!S31</f>
        <v>0</v>
      </c>
      <c r="BB7" s="21" t="e">
        <f t="shared" si="14"/>
        <v>#DIV/0!</v>
      </c>
      <c r="BC7" s="21">
        <f>'小学校シートA'!J46</f>
        <v>0</v>
      </c>
      <c r="BD7" s="21" t="e">
        <f t="shared" si="15"/>
        <v>#DIV/0!</v>
      </c>
      <c r="BE7" s="21">
        <f>'小学校シートA'!K46</f>
        <v>0</v>
      </c>
      <c r="BF7" s="21" t="e">
        <f t="shared" si="16"/>
        <v>#DIV/0!</v>
      </c>
      <c r="BG7" s="21">
        <f>'小学校シートA'!L46</f>
        <v>0</v>
      </c>
      <c r="BH7" s="21" t="e">
        <f t="shared" si="17"/>
        <v>#DIV/0!</v>
      </c>
      <c r="BI7" s="21">
        <f>'小学校シートA'!M46</f>
        <v>0</v>
      </c>
      <c r="BJ7" s="21" t="e">
        <f t="shared" si="18"/>
        <v>#DIV/0!</v>
      </c>
      <c r="BK7" s="21">
        <f>'小学校シートA'!N46</f>
        <v>0</v>
      </c>
      <c r="BL7" s="21" t="e">
        <f t="shared" si="19"/>
        <v>#DIV/0!</v>
      </c>
      <c r="BM7" s="15"/>
      <c r="BN7" s="15"/>
      <c r="BO7" s="15"/>
      <c r="BP7" s="15"/>
      <c r="BQ7" s="15"/>
      <c r="BR7" s="15"/>
      <c r="BS7" s="21" t="s">
        <v>363</v>
      </c>
      <c r="BT7" s="21" t="s">
        <v>79</v>
      </c>
      <c r="BU7" s="21">
        <v>6</v>
      </c>
      <c r="BV7" s="21">
        <f>'小学校シートA'!J61</f>
        <v>0</v>
      </c>
      <c r="BW7" s="21" t="e">
        <f t="shared" si="20"/>
        <v>#DIV/0!</v>
      </c>
      <c r="BX7" s="21">
        <f>'小学校シートA'!K61</f>
        <v>0</v>
      </c>
      <c r="BY7" s="21" t="e">
        <f t="shared" si="21"/>
        <v>#DIV/0!</v>
      </c>
      <c r="BZ7" s="21">
        <f>'小学校シートA'!L61</f>
        <v>0</v>
      </c>
      <c r="CA7" s="21" t="e">
        <f t="shared" si="22"/>
        <v>#DIV/0!</v>
      </c>
      <c r="CB7" s="21">
        <f>'小学校シートA'!M61</f>
        <v>0</v>
      </c>
      <c r="CC7" s="21" t="e">
        <f t="shared" si="23"/>
        <v>#DIV/0!</v>
      </c>
      <c r="CD7" s="21">
        <f>'小学校シートA'!N61</f>
        <v>0</v>
      </c>
      <c r="CE7" s="21" t="e">
        <f>FIXED(ROUND(CD7/D7*100,2))</f>
        <v>#DIV/0!</v>
      </c>
      <c r="CF7" s="21">
        <f>'小学校シートA'!O61</f>
        <v>0</v>
      </c>
      <c r="CG7" s="21" t="e">
        <f t="shared" si="24"/>
        <v>#DIV/0!</v>
      </c>
      <c r="CH7" s="21">
        <f>'小学校シートA'!P61</f>
        <v>0</v>
      </c>
      <c r="CI7" s="21" t="e">
        <f t="shared" si="25"/>
        <v>#DIV/0!</v>
      </c>
      <c r="CJ7" s="21">
        <f>'小学校シートA'!Q61</f>
        <v>0</v>
      </c>
      <c r="CK7" s="21" t="e">
        <f t="shared" si="26"/>
        <v>#DIV/0!</v>
      </c>
      <c r="CL7" s="21">
        <f>'小学校シートA'!R61</f>
        <v>0</v>
      </c>
      <c r="CM7" s="22" t="e">
        <f t="shared" si="27"/>
        <v>#DIV/0!</v>
      </c>
    </row>
    <row r="8" spans="1:91" ht="13.5">
      <c r="A8" s="13" t="s">
        <v>362</v>
      </c>
      <c r="B8" s="21" t="s">
        <v>79</v>
      </c>
      <c r="C8" s="21">
        <v>7</v>
      </c>
      <c r="D8" s="21">
        <f>'小学校シートA'!M9</f>
        <v>0</v>
      </c>
      <c r="E8" s="21">
        <f>'小学校シートA'!J17</f>
        <v>0</v>
      </c>
      <c r="F8" s="21" t="e">
        <f t="shared" si="28"/>
        <v>#DIV/0!</v>
      </c>
      <c r="G8" s="21">
        <f>'小学校シートA'!K17</f>
        <v>0</v>
      </c>
      <c r="H8" s="21" t="e">
        <f t="shared" si="29"/>
        <v>#DIV/0!</v>
      </c>
      <c r="I8" s="21">
        <f>'小学校シートA'!L17</f>
        <v>0</v>
      </c>
      <c r="J8" s="21" t="e">
        <f t="shared" si="30"/>
        <v>#DIV/0!</v>
      </c>
      <c r="K8" s="21">
        <f>'小学校シートA'!M17</f>
        <v>0</v>
      </c>
      <c r="L8" s="21" t="e">
        <f t="shared" si="31"/>
        <v>#DIV/0!</v>
      </c>
      <c r="M8" s="21">
        <f>'小学校シートA'!N17</f>
        <v>0</v>
      </c>
      <c r="N8" s="21" t="e">
        <f t="shared" si="32"/>
        <v>#DIV/0!</v>
      </c>
      <c r="O8" s="21">
        <f>'小学校シートA'!O17</f>
        <v>0</v>
      </c>
      <c r="P8" s="21" t="e">
        <f t="shared" si="33"/>
        <v>#DIV/0!</v>
      </c>
      <c r="Q8" s="21">
        <f>'小学校シートA'!P17</f>
        <v>0</v>
      </c>
      <c r="R8" s="21" t="e">
        <f t="shared" si="34"/>
        <v>#DIV/0!</v>
      </c>
      <c r="S8" s="21">
        <f>'小学校シートA'!Q17</f>
        <v>0</v>
      </c>
      <c r="T8" s="21" t="e">
        <f t="shared" si="0"/>
        <v>#DIV/0!</v>
      </c>
      <c r="U8" s="21">
        <f>'小学校シートA'!R17</f>
        <v>0</v>
      </c>
      <c r="V8" s="21" t="e">
        <f t="shared" si="1"/>
        <v>#DIV/0!</v>
      </c>
      <c r="W8" s="21" t="s">
        <v>362</v>
      </c>
      <c r="X8" s="21" t="s">
        <v>79</v>
      </c>
      <c r="Y8" s="21">
        <v>7</v>
      </c>
      <c r="Z8" s="21">
        <f>'小学校シートA'!S17</f>
        <v>0</v>
      </c>
      <c r="AA8" s="21" t="e">
        <f t="shared" si="2"/>
        <v>#DIV/0!</v>
      </c>
      <c r="AB8" s="21">
        <f>'小学校シートA'!T17</f>
        <v>0</v>
      </c>
      <c r="AC8" s="21" t="e">
        <f t="shared" si="3"/>
        <v>#DIV/0!</v>
      </c>
      <c r="AD8" s="21">
        <f>'小学校シートA'!U17</f>
        <v>0</v>
      </c>
      <c r="AE8" s="21" t="e">
        <f t="shared" si="4"/>
        <v>#DIV/0!</v>
      </c>
      <c r="AF8" s="21">
        <f>'小学校シートA'!J32</f>
        <v>0</v>
      </c>
      <c r="AG8" s="21" t="e">
        <f t="shared" si="5"/>
        <v>#DIV/0!</v>
      </c>
      <c r="AH8" s="21">
        <f>'小学校シートA'!K32</f>
        <v>0</v>
      </c>
      <c r="AI8" s="21" t="e">
        <f t="shared" si="6"/>
        <v>#DIV/0!</v>
      </c>
      <c r="AJ8" s="21">
        <f>'小学校シートA'!L32</f>
        <v>0</v>
      </c>
      <c r="AK8" s="21" t="e">
        <f t="shared" si="7"/>
        <v>#DIV/0!</v>
      </c>
      <c r="AL8" s="21">
        <f>'小学校シートA'!M32</f>
        <v>0</v>
      </c>
      <c r="AM8" s="21" t="e">
        <f t="shared" si="8"/>
        <v>#DIV/0!</v>
      </c>
      <c r="AN8" s="21">
        <f>'小学校シートA'!N32</f>
        <v>0</v>
      </c>
      <c r="AO8" s="21" t="e">
        <f t="shared" si="9"/>
        <v>#DIV/0!</v>
      </c>
      <c r="AP8" s="21">
        <f>'小学校シートA'!O32</f>
        <v>0</v>
      </c>
      <c r="AQ8" s="21" t="e">
        <f t="shared" si="10"/>
        <v>#DIV/0!</v>
      </c>
      <c r="AR8" s="21">
        <f>'小学校シートA'!P32</f>
        <v>0</v>
      </c>
      <c r="AS8" s="21" t="e">
        <f t="shared" si="11"/>
        <v>#DIV/0!</v>
      </c>
      <c r="AT8" s="21">
        <f>'小学校シートA'!Q32</f>
        <v>0</v>
      </c>
      <c r="AU8" s="21" t="e">
        <f t="shared" si="12"/>
        <v>#DIV/0!</v>
      </c>
      <c r="AV8" s="21" t="s">
        <v>362</v>
      </c>
      <c r="AW8" s="21" t="s">
        <v>79</v>
      </c>
      <c r="AX8" s="21">
        <v>7</v>
      </c>
      <c r="AY8" s="21">
        <f>'小学校シートA'!R32</f>
        <v>0</v>
      </c>
      <c r="AZ8" s="21" t="e">
        <f t="shared" si="13"/>
        <v>#DIV/0!</v>
      </c>
      <c r="BA8" s="21">
        <f>'小学校シートA'!S32</f>
        <v>0</v>
      </c>
      <c r="BB8" s="21" t="e">
        <f t="shared" si="14"/>
        <v>#DIV/0!</v>
      </c>
      <c r="BC8" s="21">
        <f>'小学校シートA'!J47</f>
        <v>0</v>
      </c>
      <c r="BD8" s="21" t="e">
        <f t="shared" si="15"/>
        <v>#DIV/0!</v>
      </c>
      <c r="BE8" s="21">
        <f>'小学校シートA'!K47</f>
        <v>0</v>
      </c>
      <c r="BF8" s="21" t="e">
        <f t="shared" si="16"/>
        <v>#DIV/0!</v>
      </c>
      <c r="BG8" s="21">
        <f>'小学校シートA'!L47</f>
        <v>0</v>
      </c>
      <c r="BH8" s="21" t="e">
        <f t="shared" si="17"/>
        <v>#DIV/0!</v>
      </c>
      <c r="BI8" s="21">
        <f>'小学校シートA'!M47</f>
        <v>0</v>
      </c>
      <c r="BJ8" s="21" t="e">
        <f t="shared" si="18"/>
        <v>#DIV/0!</v>
      </c>
      <c r="BK8" s="21">
        <f>'小学校シートA'!N47</f>
        <v>0</v>
      </c>
      <c r="BL8" s="21" t="e">
        <f t="shared" si="19"/>
        <v>#DIV/0!</v>
      </c>
      <c r="BM8" s="15"/>
      <c r="BN8" s="15"/>
      <c r="BO8" s="15"/>
      <c r="BP8" s="15"/>
      <c r="BQ8" s="15"/>
      <c r="BR8" s="15"/>
      <c r="BS8" s="21" t="s">
        <v>362</v>
      </c>
      <c r="BT8" s="21" t="s">
        <v>79</v>
      </c>
      <c r="BU8" s="21">
        <v>7</v>
      </c>
      <c r="BV8" s="21">
        <f>'小学校シートA'!J62</f>
        <v>0</v>
      </c>
      <c r="BW8" s="21" t="e">
        <f t="shared" si="20"/>
        <v>#DIV/0!</v>
      </c>
      <c r="BX8" s="21">
        <f>'小学校シートA'!K62</f>
        <v>0</v>
      </c>
      <c r="BY8" s="21" t="e">
        <f t="shared" si="21"/>
        <v>#DIV/0!</v>
      </c>
      <c r="BZ8" s="21">
        <f>'小学校シートA'!L62</f>
        <v>0</v>
      </c>
      <c r="CA8" s="21" t="e">
        <f t="shared" si="22"/>
        <v>#DIV/0!</v>
      </c>
      <c r="CB8" s="21">
        <f>'小学校シートA'!M62</f>
        <v>0</v>
      </c>
      <c r="CC8" s="21" t="e">
        <f t="shared" si="23"/>
        <v>#DIV/0!</v>
      </c>
      <c r="CD8" s="15"/>
      <c r="CE8" s="15"/>
      <c r="CF8" s="21">
        <f>'小学校シートA'!O62</f>
        <v>0</v>
      </c>
      <c r="CG8" s="21" t="e">
        <f t="shared" si="24"/>
        <v>#DIV/0!</v>
      </c>
      <c r="CH8" s="21">
        <f>'小学校シートA'!P62</f>
        <v>0</v>
      </c>
      <c r="CI8" s="21" t="e">
        <f t="shared" si="25"/>
        <v>#DIV/0!</v>
      </c>
      <c r="CJ8" s="21">
        <f>'小学校シートA'!Q62</f>
        <v>0</v>
      </c>
      <c r="CK8" s="21" t="e">
        <f t="shared" si="26"/>
        <v>#DIV/0!</v>
      </c>
      <c r="CL8" s="21">
        <f>'小学校シートA'!R62</f>
        <v>0</v>
      </c>
      <c r="CM8" s="22" t="e">
        <f t="shared" si="27"/>
        <v>#DIV/0!</v>
      </c>
    </row>
    <row r="9" spans="1:91" ht="13.5">
      <c r="A9" s="13" t="s">
        <v>363</v>
      </c>
      <c r="B9" s="21" t="s">
        <v>79</v>
      </c>
      <c r="C9" s="21">
        <v>7</v>
      </c>
      <c r="D9" s="21">
        <f>'小学校シートA'!N9</f>
        <v>0</v>
      </c>
      <c r="E9" s="21">
        <f>'小学校シートA'!J18</f>
        <v>0</v>
      </c>
      <c r="F9" s="21" t="e">
        <f t="shared" si="28"/>
        <v>#DIV/0!</v>
      </c>
      <c r="G9" s="21">
        <f>'小学校シートA'!K18</f>
        <v>0</v>
      </c>
      <c r="H9" s="21" t="e">
        <f t="shared" si="29"/>
        <v>#DIV/0!</v>
      </c>
      <c r="I9" s="21">
        <f>'小学校シートA'!L18</f>
        <v>0</v>
      </c>
      <c r="J9" s="21" t="e">
        <f t="shared" si="30"/>
        <v>#DIV/0!</v>
      </c>
      <c r="K9" s="21">
        <f>'小学校シートA'!M18</f>
        <v>0</v>
      </c>
      <c r="L9" s="21" t="e">
        <f t="shared" si="31"/>
        <v>#DIV/0!</v>
      </c>
      <c r="M9" s="21">
        <f>'小学校シートA'!N18</f>
        <v>0</v>
      </c>
      <c r="N9" s="21" t="e">
        <f t="shared" si="32"/>
        <v>#DIV/0!</v>
      </c>
      <c r="O9" s="21">
        <f>'小学校シートA'!O18</f>
        <v>0</v>
      </c>
      <c r="P9" s="21" t="e">
        <f t="shared" si="33"/>
        <v>#DIV/0!</v>
      </c>
      <c r="Q9" s="21">
        <f>'小学校シートA'!P18</f>
        <v>0</v>
      </c>
      <c r="R9" s="21" t="e">
        <f t="shared" si="34"/>
        <v>#DIV/0!</v>
      </c>
      <c r="S9" s="21">
        <f>'小学校シートA'!Q18</f>
        <v>0</v>
      </c>
      <c r="T9" s="21" t="e">
        <f t="shared" si="0"/>
        <v>#DIV/0!</v>
      </c>
      <c r="U9" s="21">
        <f>'小学校シートA'!R18</f>
        <v>0</v>
      </c>
      <c r="V9" s="21" t="e">
        <f t="shared" si="1"/>
        <v>#DIV/0!</v>
      </c>
      <c r="W9" s="21" t="s">
        <v>363</v>
      </c>
      <c r="X9" s="21" t="s">
        <v>79</v>
      </c>
      <c r="Y9" s="21">
        <v>7</v>
      </c>
      <c r="Z9" s="21">
        <f>'小学校シートA'!S18</f>
        <v>0</v>
      </c>
      <c r="AA9" s="21" t="e">
        <f t="shared" si="2"/>
        <v>#DIV/0!</v>
      </c>
      <c r="AB9" s="21">
        <f>'小学校シートA'!T18</f>
        <v>0</v>
      </c>
      <c r="AC9" s="21" t="e">
        <f t="shared" si="3"/>
        <v>#DIV/0!</v>
      </c>
      <c r="AD9" s="21">
        <f>'小学校シートA'!U18</f>
        <v>0</v>
      </c>
      <c r="AE9" s="21" t="e">
        <f t="shared" si="4"/>
        <v>#DIV/0!</v>
      </c>
      <c r="AF9" s="21">
        <f>'小学校シートA'!J33</f>
        <v>0</v>
      </c>
      <c r="AG9" s="21" t="e">
        <f t="shared" si="5"/>
        <v>#DIV/0!</v>
      </c>
      <c r="AH9" s="21">
        <f>'小学校シートA'!K33</f>
        <v>0</v>
      </c>
      <c r="AI9" s="21" t="e">
        <f t="shared" si="6"/>
        <v>#DIV/0!</v>
      </c>
      <c r="AJ9" s="21">
        <f>'小学校シートA'!L33</f>
        <v>0</v>
      </c>
      <c r="AK9" s="21" t="e">
        <f t="shared" si="7"/>
        <v>#DIV/0!</v>
      </c>
      <c r="AL9" s="21">
        <f>'小学校シートA'!M33</f>
        <v>0</v>
      </c>
      <c r="AM9" s="21" t="e">
        <f t="shared" si="8"/>
        <v>#DIV/0!</v>
      </c>
      <c r="AN9" s="21">
        <f>'小学校シートA'!N33</f>
        <v>0</v>
      </c>
      <c r="AO9" s="21" t="e">
        <f t="shared" si="9"/>
        <v>#DIV/0!</v>
      </c>
      <c r="AP9" s="21">
        <f>'小学校シートA'!O33</f>
        <v>0</v>
      </c>
      <c r="AQ9" s="21" t="e">
        <f t="shared" si="10"/>
        <v>#DIV/0!</v>
      </c>
      <c r="AR9" s="21">
        <f>'小学校シートA'!P33</f>
        <v>0</v>
      </c>
      <c r="AS9" s="21" t="e">
        <f t="shared" si="11"/>
        <v>#DIV/0!</v>
      </c>
      <c r="AT9" s="21">
        <f>'小学校シートA'!Q33</f>
        <v>0</v>
      </c>
      <c r="AU9" s="21" t="e">
        <f t="shared" si="12"/>
        <v>#DIV/0!</v>
      </c>
      <c r="AV9" s="21" t="s">
        <v>363</v>
      </c>
      <c r="AW9" s="21" t="s">
        <v>79</v>
      </c>
      <c r="AX9" s="21">
        <v>7</v>
      </c>
      <c r="AY9" s="21">
        <f>'小学校シートA'!R33</f>
        <v>0</v>
      </c>
      <c r="AZ9" s="21" t="e">
        <f t="shared" si="13"/>
        <v>#DIV/0!</v>
      </c>
      <c r="BA9" s="21">
        <f>'小学校シートA'!S33</f>
        <v>0</v>
      </c>
      <c r="BB9" s="21" t="e">
        <f t="shared" si="14"/>
        <v>#DIV/0!</v>
      </c>
      <c r="BC9" s="21">
        <f>'小学校シートA'!J48</f>
        <v>0</v>
      </c>
      <c r="BD9" s="21" t="e">
        <f t="shared" si="15"/>
        <v>#DIV/0!</v>
      </c>
      <c r="BE9" s="21">
        <f>'小学校シートA'!K48</f>
        <v>0</v>
      </c>
      <c r="BF9" s="21" t="e">
        <f t="shared" si="16"/>
        <v>#DIV/0!</v>
      </c>
      <c r="BG9" s="21">
        <f>'小学校シートA'!L48</f>
        <v>0</v>
      </c>
      <c r="BH9" s="21" t="e">
        <f t="shared" si="17"/>
        <v>#DIV/0!</v>
      </c>
      <c r="BI9" s="21">
        <f>'小学校シートA'!M48</f>
        <v>0</v>
      </c>
      <c r="BJ9" s="21" t="e">
        <f t="shared" si="18"/>
        <v>#DIV/0!</v>
      </c>
      <c r="BK9" s="21">
        <f>'小学校シートA'!N48</f>
        <v>0</v>
      </c>
      <c r="BL9" s="21" t="e">
        <f t="shared" si="19"/>
        <v>#DIV/0!</v>
      </c>
      <c r="BM9" s="15"/>
      <c r="BN9" s="15"/>
      <c r="BO9" s="15"/>
      <c r="BP9" s="15"/>
      <c r="BQ9" s="15"/>
      <c r="BR9" s="15"/>
      <c r="BS9" s="21" t="s">
        <v>363</v>
      </c>
      <c r="BT9" s="21" t="s">
        <v>79</v>
      </c>
      <c r="BU9" s="21">
        <v>7</v>
      </c>
      <c r="BV9" s="21">
        <f>'小学校シートA'!J63</f>
        <v>0</v>
      </c>
      <c r="BW9" s="21" t="e">
        <f t="shared" si="20"/>
        <v>#DIV/0!</v>
      </c>
      <c r="BX9" s="21">
        <f>'小学校シートA'!K63</f>
        <v>0</v>
      </c>
      <c r="BY9" s="21" t="e">
        <f t="shared" si="21"/>
        <v>#DIV/0!</v>
      </c>
      <c r="BZ9" s="21">
        <f>'小学校シートA'!L63</f>
        <v>0</v>
      </c>
      <c r="CA9" s="21" t="e">
        <f t="shared" si="22"/>
        <v>#DIV/0!</v>
      </c>
      <c r="CB9" s="21">
        <f>'小学校シートA'!M63</f>
        <v>0</v>
      </c>
      <c r="CC9" s="21" t="e">
        <f t="shared" si="23"/>
        <v>#DIV/0!</v>
      </c>
      <c r="CD9" s="15"/>
      <c r="CE9" s="15"/>
      <c r="CF9" s="21">
        <f>'小学校シートA'!O63</f>
        <v>0</v>
      </c>
      <c r="CG9" s="21" t="e">
        <f t="shared" si="24"/>
        <v>#DIV/0!</v>
      </c>
      <c r="CH9" s="21">
        <f>'小学校シートA'!P63</f>
        <v>0</v>
      </c>
      <c r="CI9" s="21" t="e">
        <f t="shared" si="25"/>
        <v>#DIV/0!</v>
      </c>
      <c r="CJ9" s="21">
        <f>'小学校シートA'!Q63</f>
        <v>0</v>
      </c>
      <c r="CK9" s="21" t="e">
        <f t="shared" si="26"/>
        <v>#DIV/0!</v>
      </c>
      <c r="CL9" s="21">
        <f>'小学校シートA'!R63</f>
        <v>0</v>
      </c>
      <c r="CM9" s="22" t="e">
        <f t="shared" si="27"/>
        <v>#DIV/0!</v>
      </c>
    </row>
    <row r="10" spans="1:91" ht="13.5">
      <c r="A10" s="13" t="s">
        <v>362</v>
      </c>
      <c r="B10" s="21" t="s">
        <v>79</v>
      </c>
      <c r="C10" s="21">
        <v>8</v>
      </c>
      <c r="D10" s="21">
        <f>'小学校シートA'!O9</f>
        <v>0</v>
      </c>
      <c r="E10" s="21">
        <f>'小学校シートA'!J19</f>
        <v>0</v>
      </c>
      <c r="F10" s="21" t="e">
        <f t="shared" si="28"/>
        <v>#DIV/0!</v>
      </c>
      <c r="G10" s="21">
        <f>'小学校シートA'!K19</f>
        <v>0</v>
      </c>
      <c r="H10" s="21" t="e">
        <f t="shared" si="29"/>
        <v>#DIV/0!</v>
      </c>
      <c r="I10" s="21">
        <f>'小学校シートA'!L19</f>
        <v>0</v>
      </c>
      <c r="J10" s="21" t="e">
        <f t="shared" si="30"/>
        <v>#DIV/0!</v>
      </c>
      <c r="K10" s="21">
        <f>'小学校シートA'!M19</f>
        <v>0</v>
      </c>
      <c r="L10" s="21" t="e">
        <f t="shared" si="31"/>
        <v>#DIV/0!</v>
      </c>
      <c r="M10" s="21">
        <f>'小学校シートA'!N19</f>
        <v>0</v>
      </c>
      <c r="N10" s="21" t="e">
        <f t="shared" si="32"/>
        <v>#DIV/0!</v>
      </c>
      <c r="O10" s="21">
        <f>'小学校シートA'!O19</f>
        <v>0</v>
      </c>
      <c r="P10" s="21" t="e">
        <f t="shared" si="33"/>
        <v>#DIV/0!</v>
      </c>
      <c r="Q10" s="21">
        <f>'小学校シートA'!P19</f>
        <v>0</v>
      </c>
      <c r="R10" s="21" t="e">
        <f t="shared" si="34"/>
        <v>#DIV/0!</v>
      </c>
      <c r="S10" s="21">
        <f>'小学校シートA'!Q19</f>
        <v>0</v>
      </c>
      <c r="T10" s="21" t="e">
        <f t="shared" si="0"/>
        <v>#DIV/0!</v>
      </c>
      <c r="U10" s="21">
        <f>'小学校シートA'!R19</f>
        <v>0</v>
      </c>
      <c r="V10" s="21" t="e">
        <f t="shared" si="1"/>
        <v>#DIV/0!</v>
      </c>
      <c r="W10" s="21" t="s">
        <v>362</v>
      </c>
      <c r="X10" s="21" t="s">
        <v>79</v>
      </c>
      <c r="Y10" s="21">
        <v>8</v>
      </c>
      <c r="Z10" s="21">
        <f>'小学校シートA'!S19</f>
        <v>0</v>
      </c>
      <c r="AA10" s="21" t="e">
        <f t="shared" si="2"/>
        <v>#DIV/0!</v>
      </c>
      <c r="AB10" s="21">
        <f>'小学校シートA'!T19</f>
        <v>0</v>
      </c>
      <c r="AC10" s="21" t="e">
        <f t="shared" si="3"/>
        <v>#DIV/0!</v>
      </c>
      <c r="AD10" s="21">
        <f>'小学校シートA'!U19</f>
        <v>0</v>
      </c>
      <c r="AE10" s="21" t="e">
        <f t="shared" si="4"/>
        <v>#DIV/0!</v>
      </c>
      <c r="AF10" s="21">
        <f>'小学校シートA'!J34</f>
        <v>0</v>
      </c>
      <c r="AG10" s="21" t="e">
        <f t="shared" si="5"/>
        <v>#DIV/0!</v>
      </c>
      <c r="AH10" s="21">
        <f>'小学校シートA'!K34</f>
        <v>0</v>
      </c>
      <c r="AI10" s="21" t="e">
        <f t="shared" si="6"/>
        <v>#DIV/0!</v>
      </c>
      <c r="AJ10" s="21">
        <f>'小学校シートA'!L34</f>
        <v>0</v>
      </c>
      <c r="AK10" s="21" t="e">
        <f t="shared" si="7"/>
        <v>#DIV/0!</v>
      </c>
      <c r="AL10" s="21">
        <f>'小学校シートA'!M34</f>
        <v>0</v>
      </c>
      <c r="AM10" s="21" t="e">
        <f t="shared" si="8"/>
        <v>#DIV/0!</v>
      </c>
      <c r="AN10" s="21">
        <f>'小学校シートA'!N34</f>
        <v>0</v>
      </c>
      <c r="AO10" s="21" t="e">
        <f t="shared" si="9"/>
        <v>#DIV/0!</v>
      </c>
      <c r="AP10" s="21">
        <f>'小学校シートA'!O34</f>
        <v>0</v>
      </c>
      <c r="AQ10" s="21" t="e">
        <f t="shared" si="10"/>
        <v>#DIV/0!</v>
      </c>
      <c r="AR10" s="21">
        <f>'小学校シートA'!P34</f>
        <v>0</v>
      </c>
      <c r="AS10" s="21" t="e">
        <f t="shared" si="11"/>
        <v>#DIV/0!</v>
      </c>
      <c r="AT10" s="21">
        <f>'小学校シートA'!Q34</f>
        <v>0</v>
      </c>
      <c r="AU10" s="21" t="e">
        <f t="shared" si="12"/>
        <v>#DIV/0!</v>
      </c>
      <c r="AV10" s="21" t="s">
        <v>362</v>
      </c>
      <c r="AW10" s="21" t="s">
        <v>79</v>
      </c>
      <c r="AX10" s="21">
        <v>8</v>
      </c>
      <c r="AY10" s="21">
        <f>'小学校シートA'!R34</f>
        <v>0</v>
      </c>
      <c r="AZ10" s="21" t="e">
        <f t="shared" si="13"/>
        <v>#DIV/0!</v>
      </c>
      <c r="BA10" s="21">
        <f>'小学校シートA'!S34</f>
        <v>0</v>
      </c>
      <c r="BB10" s="21" t="e">
        <f t="shared" si="14"/>
        <v>#DIV/0!</v>
      </c>
      <c r="BC10" s="21">
        <f>'小学校シートA'!J49</f>
        <v>0</v>
      </c>
      <c r="BD10" s="21" t="e">
        <f t="shared" si="15"/>
        <v>#DIV/0!</v>
      </c>
      <c r="BE10" s="21">
        <f>'小学校シートA'!K49</f>
        <v>0</v>
      </c>
      <c r="BF10" s="21" t="e">
        <f t="shared" si="16"/>
        <v>#DIV/0!</v>
      </c>
      <c r="BG10" s="21">
        <f>'小学校シートA'!L49</f>
        <v>0</v>
      </c>
      <c r="BH10" s="21" t="e">
        <f t="shared" si="17"/>
        <v>#DIV/0!</v>
      </c>
      <c r="BI10" s="21">
        <f>'小学校シートA'!M49</f>
        <v>0</v>
      </c>
      <c r="BJ10" s="21" t="e">
        <f t="shared" si="18"/>
        <v>#DIV/0!</v>
      </c>
      <c r="BK10" s="21">
        <f>'小学校シートA'!N49</f>
        <v>0</v>
      </c>
      <c r="BL10" s="21" t="e">
        <f t="shared" si="19"/>
        <v>#DIV/0!</v>
      </c>
      <c r="BM10" s="15"/>
      <c r="BN10" s="15"/>
      <c r="BO10" s="15"/>
      <c r="BP10" s="15"/>
      <c r="BQ10" s="15"/>
      <c r="BR10" s="15"/>
      <c r="BS10" s="21" t="s">
        <v>362</v>
      </c>
      <c r="BT10" s="21" t="s">
        <v>79</v>
      </c>
      <c r="BU10" s="21">
        <v>8</v>
      </c>
      <c r="BV10" s="21">
        <f>'小学校シートA'!J64</f>
        <v>0</v>
      </c>
      <c r="BW10" s="21" t="e">
        <f t="shared" si="20"/>
        <v>#DIV/0!</v>
      </c>
      <c r="BX10" s="21">
        <f>'小学校シートA'!K64</f>
        <v>0</v>
      </c>
      <c r="BY10" s="21" t="e">
        <f t="shared" si="21"/>
        <v>#DIV/0!</v>
      </c>
      <c r="BZ10" s="21">
        <f>'小学校シートA'!L64</f>
        <v>0</v>
      </c>
      <c r="CA10" s="21" t="e">
        <f t="shared" si="22"/>
        <v>#DIV/0!</v>
      </c>
      <c r="CB10" s="21">
        <f>'小学校シートA'!M64</f>
        <v>0</v>
      </c>
      <c r="CC10" s="21" t="e">
        <f t="shared" si="23"/>
        <v>#DIV/0!</v>
      </c>
      <c r="CD10" s="15"/>
      <c r="CE10" s="15"/>
      <c r="CF10" s="21">
        <f>'小学校シートA'!O64</f>
        <v>0</v>
      </c>
      <c r="CG10" s="21" t="e">
        <f t="shared" si="24"/>
        <v>#DIV/0!</v>
      </c>
      <c r="CH10" s="21">
        <f>'小学校シートA'!P64</f>
        <v>0</v>
      </c>
      <c r="CI10" s="21" t="e">
        <f t="shared" si="25"/>
        <v>#DIV/0!</v>
      </c>
      <c r="CJ10" s="21">
        <f>'小学校シートA'!Q64</f>
        <v>0</v>
      </c>
      <c r="CK10" s="21" t="e">
        <f t="shared" si="26"/>
        <v>#DIV/0!</v>
      </c>
      <c r="CL10" s="21">
        <f>'小学校シートA'!R64</f>
        <v>0</v>
      </c>
      <c r="CM10" s="22" t="e">
        <f t="shared" si="27"/>
        <v>#DIV/0!</v>
      </c>
    </row>
    <row r="11" spans="1:91" ht="13.5">
      <c r="A11" s="13" t="s">
        <v>363</v>
      </c>
      <c r="B11" s="21" t="s">
        <v>79</v>
      </c>
      <c r="C11" s="21">
        <v>8</v>
      </c>
      <c r="D11" s="21">
        <f>'小学校シートA'!P9</f>
        <v>0</v>
      </c>
      <c r="E11" s="21">
        <f>'小学校シートA'!J20</f>
        <v>0</v>
      </c>
      <c r="F11" s="21" t="e">
        <f>FIXED(ROUND(E11/D11*100,2))</f>
        <v>#DIV/0!</v>
      </c>
      <c r="G11" s="21">
        <f>'小学校シートA'!K20</f>
        <v>0</v>
      </c>
      <c r="H11" s="21" t="e">
        <f t="shared" si="29"/>
        <v>#DIV/0!</v>
      </c>
      <c r="I11" s="21">
        <f>'小学校シートA'!L20</f>
        <v>0</v>
      </c>
      <c r="J11" s="21" t="e">
        <f t="shared" si="30"/>
        <v>#DIV/0!</v>
      </c>
      <c r="K11" s="21">
        <f>'小学校シートA'!M20</f>
        <v>0</v>
      </c>
      <c r="L11" s="21" t="e">
        <f t="shared" si="31"/>
        <v>#DIV/0!</v>
      </c>
      <c r="M11" s="21">
        <f>'小学校シートA'!N20</f>
        <v>0</v>
      </c>
      <c r="N11" s="21" t="e">
        <f t="shared" si="32"/>
        <v>#DIV/0!</v>
      </c>
      <c r="O11" s="21">
        <f>'小学校シートA'!O20</f>
        <v>0</v>
      </c>
      <c r="P11" s="21" t="e">
        <f t="shared" si="33"/>
        <v>#DIV/0!</v>
      </c>
      <c r="Q11" s="21">
        <f>'小学校シートA'!P20</f>
        <v>0</v>
      </c>
      <c r="R11" s="21" t="e">
        <f t="shared" si="34"/>
        <v>#DIV/0!</v>
      </c>
      <c r="S11" s="21">
        <f>'小学校シートA'!Q20</f>
        <v>0</v>
      </c>
      <c r="T11" s="21" t="e">
        <f t="shared" si="0"/>
        <v>#DIV/0!</v>
      </c>
      <c r="U11" s="21">
        <f>'小学校シートA'!R20</f>
        <v>0</v>
      </c>
      <c r="V11" s="21" t="e">
        <f t="shared" si="1"/>
        <v>#DIV/0!</v>
      </c>
      <c r="W11" s="21" t="s">
        <v>363</v>
      </c>
      <c r="X11" s="21" t="s">
        <v>79</v>
      </c>
      <c r="Y11" s="21">
        <v>8</v>
      </c>
      <c r="Z11" s="21">
        <f>'小学校シートA'!S20</f>
        <v>0</v>
      </c>
      <c r="AA11" s="21" t="e">
        <f t="shared" si="2"/>
        <v>#DIV/0!</v>
      </c>
      <c r="AB11" s="21">
        <f>'小学校シートA'!T20</f>
        <v>0</v>
      </c>
      <c r="AC11" s="21" t="e">
        <f t="shared" si="3"/>
        <v>#DIV/0!</v>
      </c>
      <c r="AD11" s="21">
        <f>'小学校シートA'!U20</f>
        <v>0</v>
      </c>
      <c r="AE11" s="21" t="e">
        <f t="shared" si="4"/>
        <v>#DIV/0!</v>
      </c>
      <c r="AF11" s="21">
        <f>'小学校シートA'!J35</f>
        <v>0</v>
      </c>
      <c r="AG11" s="21" t="e">
        <f t="shared" si="5"/>
        <v>#DIV/0!</v>
      </c>
      <c r="AH11" s="21">
        <f>'小学校シートA'!K35</f>
        <v>0</v>
      </c>
      <c r="AI11" s="21" t="e">
        <f t="shared" si="6"/>
        <v>#DIV/0!</v>
      </c>
      <c r="AJ11" s="21">
        <f>'小学校シートA'!L35</f>
        <v>0</v>
      </c>
      <c r="AK11" s="21" t="e">
        <f t="shared" si="7"/>
        <v>#DIV/0!</v>
      </c>
      <c r="AL11" s="21">
        <f>'小学校シートA'!M35</f>
        <v>0</v>
      </c>
      <c r="AM11" s="21" t="e">
        <f t="shared" si="8"/>
        <v>#DIV/0!</v>
      </c>
      <c r="AN11" s="21">
        <f>'小学校シートA'!N35</f>
        <v>0</v>
      </c>
      <c r="AO11" s="21" t="e">
        <f t="shared" si="9"/>
        <v>#DIV/0!</v>
      </c>
      <c r="AP11" s="21">
        <f>'小学校シートA'!O35</f>
        <v>0</v>
      </c>
      <c r="AQ11" s="21" t="e">
        <f t="shared" si="10"/>
        <v>#DIV/0!</v>
      </c>
      <c r="AR11" s="21">
        <f>'小学校シートA'!P35</f>
        <v>0</v>
      </c>
      <c r="AS11" s="21" t="e">
        <f t="shared" si="11"/>
        <v>#DIV/0!</v>
      </c>
      <c r="AT11" s="21">
        <f>'小学校シートA'!Q35</f>
        <v>0</v>
      </c>
      <c r="AU11" s="21" t="e">
        <f t="shared" si="12"/>
        <v>#DIV/0!</v>
      </c>
      <c r="AV11" s="21" t="s">
        <v>363</v>
      </c>
      <c r="AW11" s="21" t="s">
        <v>79</v>
      </c>
      <c r="AX11" s="21">
        <v>8</v>
      </c>
      <c r="AY11" s="21">
        <f>'小学校シートA'!R35</f>
        <v>0</v>
      </c>
      <c r="AZ11" s="21" t="e">
        <f t="shared" si="13"/>
        <v>#DIV/0!</v>
      </c>
      <c r="BA11" s="21">
        <f>'小学校シートA'!S35</f>
        <v>0</v>
      </c>
      <c r="BB11" s="21" t="e">
        <f t="shared" si="14"/>
        <v>#DIV/0!</v>
      </c>
      <c r="BC11" s="21">
        <f>'小学校シートA'!J50</f>
        <v>0</v>
      </c>
      <c r="BD11" s="21" t="e">
        <f t="shared" si="15"/>
        <v>#DIV/0!</v>
      </c>
      <c r="BE11" s="21">
        <f>'小学校シートA'!K50</f>
        <v>0</v>
      </c>
      <c r="BF11" s="21" t="e">
        <f t="shared" si="16"/>
        <v>#DIV/0!</v>
      </c>
      <c r="BG11" s="21">
        <f>'小学校シートA'!L50</f>
        <v>0</v>
      </c>
      <c r="BH11" s="21" t="e">
        <f t="shared" si="17"/>
        <v>#DIV/0!</v>
      </c>
      <c r="BI11" s="21">
        <f>'小学校シートA'!M50</f>
        <v>0</v>
      </c>
      <c r="BJ11" s="21" t="e">
        <f t="shared" si="18"/>
        <v>#DIV/0!</v>
      </c>
      <c r="BK11" s="21">
        <f>'小学校シートA'!N50</f>
        <v>0</v>
      </c>
      <c r="BL11" s="21" t="e">
        <f t="shared" si="19"/>
        <v>#DIV/0!</v>
      </c>
      <c r="BM11" s="15"/>
      <c r="BN11" s="15"/>
      <c r="BO11" s="15"/>
      <c r="BP11" s="15"/>
      <c r="BQ11" s="15"/>
      <c r="BR11" s="15"/>
      <c r="BS11" s="21" t="s">
        <v>363</v>
      </c>
      <c r="BT11" s="21" t="s">
        <v>79</v>
      </c>
      <c r="BU11" s="21">
        <v>8</v>
      </c>
      <c r="BV11" s="21">
        <f>'小学校シートA'!J65</f>
        <v>0</v>
      </c>
      <c r="BW11" s="21" t="e">
        <f t="shared" si="20"/>
        <v>#DIV/0!</v>
      </c>
      <c r="BX11" s="21">
        <f>'小学校シートA'!K65</f>
        <v>0</v>
      </c>
      <c r="BY11" s="21" t="e">
        <f t="shared" si="21"/>
        <v>#DIV/0!</v>
      </c>
      <c r="BZ11" s="21">
        <f>'小学校シートA'!L65</f>
        <v>0</v>
      </c>
      <c r="CA11" s="21" t="e">
        <f t="shared" si="22"/>
        <v>#DIV/0!</v>
      </c>
      <c r="CB11" s="21">
        <f>'小学校シートA'!M65</f>
        <v>0</v>
      </c>
      <c r="CC11" s="21" t="e">
        <f t="shared" si="23"/>
        <v>#DIV/0!</v>
      </c>
      <c r="CD11" s="15"/>
      <c r="CE11" s="15"/>
      <c r="CF11" s="21">
        <f>'小学校シートA'!O65</f>
        <v>0</v>
      </c>
      <c r="CG11" s="21" t="e">
        <f t="shared" si="24"/>
        <v>#DIV/0!</v>
      </c>
      <c r="CH11" s="21">
        <f>'小学校シートA'!P65</f>
        <v>0</v>
      </c>
      <c r="CI11" s="21" t="e">
        <f t="shared" si="25"/>
        <v>#DIV/0!</v>
      </c>
      <c r="CJ11" s="21">
        <f>'小学校シートA'!Q65</f>
        <v>0</v>
      </c>
      <c r="CK11" s="21" t="e">
        <f t="shared" si="26"/>
        <v>#DIV/0!</v>
      </c>
      <c r="CL11" s="21">
        <f>'小学校シートA'!R65</f>
        <v>0</v>
      </c>
      <c r="CM11" s="22" t="e">
        <f t="shared" si="27"/>
        <v>#DIV/0!</v>
      </c>
    </row>
    <row r="12" spans="1:91" ht="13.5">
      <c r="A12" s="13" t="s">
        <v>362</v>
      </c>
      <c r="B12" s="21" t="s">
        <v>79</v>
      </c>
      <c r="C12" s="21">
        <v>9</v>
      </c>
      <c r="D12" s="21">
        <f>'小学校シートA'!Q9</f>
        <v>0</v>
      </c>
      <c r="E12" s="21">
        <f>'小学校シートA'!J21</f>
        <v>0</v>
      </c>
      <c r="F12" s="21" t="e">
        <f t="shared" si="28"/>
        <v>#DIV/0!</v>
      </c>
      <c r="G12" s="21">
        <f>'小学校シートA'!K21</f>
        <v>0</v>
      </c>
      <c r="H12" s="21" t="e">
        <f>FIXED(ROUND(G12/D12*100,2))</f>
        <v>#DIV/0!</v>
      </c>
      <c r="I12" s="21">
        <f>'小学校シートA'!L21</f>
        <v>0</v>
      </c>
      <c r="J12" s="21" t="e">
        <f t="shared" si="30"/>
        <v>#DIV/0!</v>
      </c>
      <c r="K12" s="21">
        <f>'小学校シートA'!M21</f>
        <v>0</v>
      </c>
      <c r="L12" s="21" t="e">
        <f t="shared" si="31"/>
        <v>#DIV/0!</v>
      </c>
      <c r="M12" s="21">
        <f>'小学校シートA'!N21</f>
        <v>0</v>
      </c>
      <c r="N12" s="21" t="e">
        <f t="shared" si="32"/>
        <v>#DIV/0!</v>
      </c>
      <c r="O12" s="21">
        <f>'小学校シートA'!O21</f>
        <v>0</v>
      </c>
      <c r="P12" s="21" t="e">
        <f t="shared" si="33"/>
        <v>#DIV/0!</v>
      </c>
      <c r="Q12" s="21">
        <f>'小学校シートA'!P21</f>
        <v>0</v>
      </c>
      <c r="R12" s="21" t="e">
        <f t="shared" si="34"/>
        <v>#DIV/0!</v>
      </c>
      <c r="S12" s="21">
        <f>'小学校シートA'!Q21</f>
        <v>0</v>
      </c>
      <c r="T12" s="21" t="e">
        <f t="shared" si="0"/>
        <v>#DIV/0!</v>
      </c>
      <c r="U12" s="21">
        <f>'小学校シートA'!R21</f>
        <v>0</v>
      </c>
      <c r="V12" s="21" t="e">
        <f t="shared" si="1"/>
        <v>#DIV/0!</v>
      </c>
      <c r="W12" s="21" t="s">
        <v>362</v>
      </c>
      <c r="X12" s="21" t="s">
        <v>79</v>
      </c>
      <c r="Y12" s="21">
        <v>9</v>
      </c>
      <c r="Z12" s="21">
        <f>'小学校シートA'!S21</f>
        <v>0</v>
      </c>
      <c r="AA12" s="21" t="e">
        <f t="shared" si="2"/>
        <v>#DIV/0!</v>
      </c>
      <c r="AB12" s="21">
        <f>'小学校シートA'!T21</f>
        <v>0</v>
      </c>
      <c r="AC12" s="21" t="e">
        <f t="shared" si="3"/>
        <v>#DIV/0!</v>
      </c>
      <c r="AD12" s="21">
        <f>'小学校シートA'!U21</f>
        <v>0</v>
      </c>
      <c r="AE12" s="21" t="e">
        <f t="shared" si="4"/>
        <v>#DIV/0!</v>
      </c>
      <c r="AF12" s="21">
        <f>'小学校シートA'!J36</f>
        <v>0</v>
      </c>
      <c r="AG12" s="21" t="e">
        <f t="shared" si="5"/>
        <v>#DIV/0!</v>
      </c>
      <c r="AH12" s="21">
        <f>'小学校シートA'!K36</f>
        <v>0</v>
      </c>
      <c r="AI12" s="21" t="e">
        <f t="shared" si="6"/>
        <v>#DIV/0!</v>
      </c>
      <c r="AJ12" s="21">
        <f>'小学校シートA'!L36</f>
        <v>0</v>
      </c>
      <c r="AK12" s="21" t="e">
        <f t="shared" si="7"/>
        <v>#DIV/0!</v>
      </c>
      <c r="AL12" s="21">
        <f>'小学校シートA'!M36</f>
        <v>0</v>
      </c>
      <c r="AM12" s="21" t="e">
        <f t="shared" si="8"/>
        <v>#DIV/0!</v>
      </c>
      <c r="AN12" s="21">
        <f>'小学校シートA'!N36</f>
        <v>0</v>
      </c>
      <c r="AO12" s="21" t="e">
        <f t="shared" si="9"/>
        <v>#DIV/0!</v>
      </c>
      <c r="AP12" s="21">
        <f>'小学校シートA'!O36</f>
        <v>0</v>
      </c>
      <c r="AQ12" s="21" t="e">
        <f t="shared" si="10"/>
        <v>#DIV/0!</v>
      </c>
      <c r="AR12" s="21">
        <f>'小学校シートA'!P36</f>
        <v>0</v>
      </c>
      <c r="AS12" s="21" t="e">
        <f t="shared" si="11"/>
        <v>#DIV/0!</v>
      </c>
      <c r="AT12" s="21">
        <f>'小学校シートA'!Q36</f>
        <v>0</v>
      </c>
      <c r="AU12" s="21" t="e">
        <f t="shared" si="12"/>
        <v>#DIV/0!</v>
      </c>
      <c r="AV12" s="21" t="s">
        <v>362</v>
      </c>
      <c r="AW12" s="21" t="s">
        <v>79</v>
      </c>
      <c r="AX12" s="21">
        <v>9</v>
      </c>
      <c r="AY12" s="21">
        <f>'小学校シートA'!R36</f>
        <v>0</v>
      </c>
      <c r="AZ12" s="21" t="e">
        <f t="shared" si="13"/>
        <v>#DIV/0!</v>
      </c>
      <c r="BA12" s="21">
        <f>'小学校シートA'!S36</f>
        <v>0</v>
      </c>
      <c r="BB12" s="21" t="e">
        <f t="shared" si="14"/>
        <v>#DIV/0!</v>
      </c>
      <c r="BC12" s="21">
        <f>'小学校シートA'!J51</f>
        <v>0</v>
      </c>
      <c r="BD12" s="21" t="e">
        <f t="shared" si="15"/>
        <v>#DIV/0!</v>
      </c>
      <c r="BE12" s="21">
        <f>'小学校シートA'!K51</f>
        <v>0</v>
      </c>
      <c r="BF12" s="21" t="e">
        <f t="shared" si="16"/>
        <v>#DIV/0!</v>
      </c>
      <c r="BG12" s="21">
        <f>'小学校シートA'!L51</f>
        <v>0</v>
      </c>
      <c r="BH12" s="21" t="e">
        <f t="shared" si="17"/>
        <v>#DIV/0!</v>
      </c>
      <c r="BI12" s="21">
        <f>'小学校シートA'!M51</f>
        <v>0</v>
      </c>
      <c r="BJ12" s="21" t="e">
        <f t="shared" si="18"/>
        <v>#DIV/0!</v>
      </c>
      <c r="BK12" s="21">
        <f>'小学校シートA'!N51</f>
        <v>0</v>
      </c>
      <c r="BL12" s="21" t="e">
        <f t="shared" si="19"/>
        <v>#DIV/0!</v>
      </c>
      <c r="BM12" s="15"/>
      <c r="BN12" s="15"/>
      <c r="BO12" s="15"/>
      <c r="BP12" s="15"/>
      <c r="BQ12" s="15"/>
      <c r="BR12" s="15"/>
      <c r="BS12" s="21" t="s">
        <v>362</v>
      </c>
      <c r="BT12" s="21" t="s">
        <v>79</v>
      </c>
      <c r="BU12" s="21">
        <v>9</v>
      </c>
      <c r="BV12" s="21">
        <f>'小学校シートA'!J66</f>
        <v>0</v>
      </c>
      <c r="BW12" s="21" t="e">
        <f t="shared" si="20"/>
        <v>#DIV/0!</v>
      </c>
      <c r="BX12" s="21">
        <f>'小学校シートA'!K66</f>
        <v>0</v>
      </c>
      <c r="BY12" s="21" t="e">
        <f t="shared" si="21"/>
        <v>#DIV/0!</v>
      </c>
      <c r="BZ12" s="21">
        <f>'小学校シートA'!L66</f>
        <v>0</v>
      </c>
      <c r="CA12" s="21" t="e">
        <f t="shared" si="22"/>
        <v>#DIV/0!</v>
      </c>
      <c r="CB12" s="21">
        <f>'小学校シートA'!M66</f>
        <v>0</v>
      </c>
      <c r="CC12" s="21" t="e">
        <f t="shared" si="23"/>
        <v>#DIV/0!</v>
      </c>
      <c r="CD12" s="15"/>
      <c r="CE12" s="15"/>
      <c r="CF12" s="21">
        <f>'小学校シートA'!O66</f>
        <v>0</v>
      </c>
      <c r="CG12" s="21" t="e">
        <f t="shared" si="24"/>
        <v>#DIV/0!</v>
      </c>
      <c r="CH12" s="21">
        <f>'小学校シートA'!P66</f>
        <v>0</v>
      </c>
      <c r="CI12" s="21" t="e">
        <f t="shared" si="25"/>
        <v>#DIV/0!</v>
      </c>
      <c r="CJ12" s="21">
        <f>'小学校シートA'!Q66</f>
        <v>0</v>
      </c>
      <c r="CK12" s="21" t="e">
        <f t="shared" si="26"/>
        <v>#DIV/0!</v>
      </c>
      <c r="CL12" s="21">
        <f>'小学校シートA'!R66</f>
        <v>0</v>
      </c>
      <c r="CM12" s="22" t="e">
        <f t="shared" si="27"/>
        <v>#DIV/0!</v>
      </c>
    </row>
    <row r="13" spans="1:91" ht="13.5">
      <c r="A13" s="13" t="s">
        <v>363</v>
      </c>
      <c r="B13" s="21" t="s">
        <v>79</v>
      </c>
      <c r="C13" s="21">
        <v>9</v>
      </c>
      <c r="D13" s="21">
        <f>'小学校シートA'!R9</f>
        <v>0</v>
      </c>
      <c r="E13" s="21">
        <f>'小学校シートA'!J22</f>
        <v>0</v>
      </c>
      <c r="F13" s="21" t="e">
        <f t="shared" si="28"/>
        <v>#DIV/0!</v>
      </c>
      <c r="G13" s="21">
        <f>'小学校シートA'!K22</f>
        <v>0</v>
      </c>
      <c r="H13" s="21" t="e">
        <f t="shared" si="29"/>
        <v>#DIV/0!</v>
      </c>
      <c r="I13" s="21">
        <f>'小学校シートA'!L22</f>
        <v>0</v>
      </c>
      <c r="J13" s="21" t="e">
        <f t="shared" si="30"/>
        <v>#DIV/0!</v>
      </c>
      <c r="K13" s="21">
        <f>'小学校シートA'!M22</f>
        <v>0</v>
      </c>
      <c r="L13" s="21" t="e">
        <f t="shared" si="31"/>
        <v>#DIV/0!</v>
      </c>
      <c r="M13" s="21">
        <f>'小学校シートA'!N22</f>
        <v>0</v>
      </c>
      <c r="N13" s="21" t="e">
        <f t="shared" si="32"/>
        <v>#DIV/0!</v>
      </c>
      <c r="O13" s="21">
        <f>'小学校シートA'!O22</f>
        <v>0</v>
      </c>
      <c r="P13" s="21" t="e">
        <f t="shared" si="33"/>
        <v>#DIV/0!</v>
      </c>
      <c r="Q13" s="21">
        <f>'小学校シートA'!P22</f>
        <v>0</v>
      </c>
      <c r="R13" s="21" t="e">
        <f t="shared" si="34"/>
        <v>#DIV/0!</v>
      </c>
      <c r="S13" s="21">
        <f>'小学校シートA'!Q22</f>
        <v>0</v>
      </c>
      <c r="T13" s="21" t="e">
        <f t="shared" si="0"/>
        <v>#DIV/0!</v>
      </c>
      <c r="U13" s="21">
        <f>'小学校シートA'!R22</f>
        <v>0</v>
      </c>
      <c r="V13" s="21" t="e">
        <f t="shared" si="1"/>
        <v>#DIV/0!</v>
      </c>
      <c r="W13" s="21" t="s">
        <v>363</v>
      </c>
      <c r="X13" s="21" t="s">
        <v>79</v>
      </c>
      <c r="Y13" s="21">
        <v>9</v>
      </c>
      <c r="Z13" s="21">
        <f>'小学校シートA'!S22</f>
        <v>0</v>
      </c>
      <c r="AA13" s="21" t="e">
        <f t="shared" si="2"/>
        <v>#DIV/0!</v>
      </c>
      <c r="AB13" s="21">
        <f>'小学校シートA'!T22</f>
        <v>0</v>
      </c>
      <c r="AC13" s="21" t="e">
        <f t="shared" si="3"/>
        <v>#DIV/0!</v>
      </c>
      <c r="AD13" s="21">
        <f>'小学校シートA'!U22</f>
        <v>0</v>
      </c>
      <c r="AE13" s="21" t="e">
        <f t="shared" si="4"/>
        <v>#DIV/0!</v>
      </c>
      <c r="AF13" s="21">
        <f>'小学校シートA'!J37</f>
        <v>0</v>
      </c>
      <c r="AG13" s="21" t="e">
        <f t="shared" si="5"/>
        <v>#DIV/0!</v>
      </c>
      <c r="AH13" s="21">
        <f>'小学校シートA'!K37</f>
        <v>0</v>
      </c>
      <c r="AI13" s="21" t="e">
        <f t="shared" si="6"/>
        <v>#DIV/0!</v>
      </c>
      <c r="AJ13" s="21">
        <f>'小学校シートA'!L37</f>
        <v>0</v>
      </c>
      <c r="AK13" s="21" t="e">
        <f t="shared" si="7"/>
        <v>#DIV/0!</v>
      </c>
      <c r="AL13" s="21">
        <f>'小学校シートA'!M37</f>
        <v>0</v>
      </c>
      <c r="AM13" s="21" t="e">
        <f t="shared" si="8"/>
        <v>#DIV/0!</v>
      </c>
      <c r="AN13" s="21">
        <f>'小学校シートA'!N37</f>
        <v>0</v>
      </c>
      <c r="AO13" s="21" t="e">
        <f t="shared" si="9"/>
        <v>#DIV/0!</v>
      </c>
      <c r="AP13" s="21">
        <f>'小学校シートA'!O37</f>
        <v>0</v>
      </c>
      <c r="AQ13" s="21" t="e">
        <f t="shared" si="10"/>
        <v>#DIV/0!</v>
      </c>
      <c r="AR13" s="21">
        <f>'小学校シートA'!P37</f>
        <v>0</v>
      </c>
      <c r="AS13" s="21" t="e">
        <f t="shared" si="11"/>
        <v>#DIV/0!</v>
      </c>
      <c r="AT13" s="21">
        <f>'小学校シートA'!Q37</f>
        <v>0</v>
      </c>
      <c r="AU13" s="21" t="e">
        <f t="shared" si="12"/>
        <v>#DIV/0!</v>
      </c>
      <c r="AV13" s="21" t="s">
        <v>363</v>
      </c>
      <c r="AW13" s="21" t="s">
        <v>79</v>
      </c>
      <c r="AX13" s="21">
        <v>9</v>
      </c>
      <c r="AY13" s="21">
        <f>'小学校シートA'!R37</f>
        <v>0</v>
      </c>
      <c r="AZ13" s="21" t="e">
        <f t="shared" si="13"/>
        <v>#DIV/0!</v>
      </c>
      <c r="BA13" s="21">
        <f>'小学校シートA'!S37</f>
        <v>0</v>
      </c>
      <c r="BB13" s="21" t="e">
        <f t="shared" si="14"/>
        <v>#DIV/0!</v>
      </c>
      <c r="BC13" s="21">
        <f>'小学校シートA'!J52</f>
        <v>0</v>
      </c>
      <c r="BD13" s="21" t="e">
        <f t="shared" si="15"/>
        <v>#DIV/0!</v>
      </c>
      <c r="BE13" s="21">
        <f>'小学校シートA'!K52</f>
        <v>0</v>
      </c>
      <c r="BF13" s="21" t="e">
        <f t="shared" si="16"/>
        <v>#DIV/0!</v>
      </c>
      <c r="BG13" s="21">
        <f>'小学校シートA'!L52</f>
        <v>0</v>
      </c>
      <c r="BH13" s="21" t="e">
        <f t="shared" si="17"/>
        <v>#DIV/0!</v>
      </c>
      <c r="BI13" s="21">
        <f>'小学校シートA'!M52</f>
        <v>0</v>
      </c>
      <c r="BJ13" s="21" t="e">
        <f t="shared" si="18"/>
        <v>#DIV/0!</v>
      </c>
      <c r="BK13" s="21">
        <f>'小学校シートA'!N52</f>
        <v>0</v>
      </c>
      <c r="BL13" s="21" t="e">
        <f t="shared" si="19"/>
        <v>#DIV/0!</v>
      </c>
      <c r="BM13" s="15"/>
      <c r="BN13" s="15"/>
      <c r="BO13" s="15"/>
      <c r="BP13" s="15"/>
      <c r="BQ13" s="15"/>
      <c r="BR13" s="15"/>
      <c r="BS13" s="21" t="s">
        <v>363</v>
      </c>
      <c r="BT13" s="21" t="s">
        <v>79</v>
      </c>
      <c r="BU13" s="21">
        <v>9</v>
      </c>
      <c r="BV13" s="21">
        <f>'小学校シートA'!J67</f>
        <v>0</v>
      </c>
      <c r="BW13" s="21" t="e">
        <f t="shared" si="20"/>
        <v>#DIV/0!</v>
      </c>
      <c r="BX13" s="21">
        <f>'小学校シートA'!K67</f>
        <v>0</v>
      </c>
      <c r="BY13" s="21" t="e">
        <f t="shared" si="21"/>
        <v>#DIV/0!</v>
      </c>
      <c r="BZ13" s="21">
        <f>'小学校シートA'!L67</f>
        <v>0</v>
      </c>
      <c r="CA13" s="21" t="e">
        <f t="shared" si="22"/>
        <v>#DIV/0!</v>
      </c>
      <c r="CB13" s="21">
        <f>'小学校シートA'!M67</f>
        <v>0</v>
      </c>
      <c r="CC13" s="21" t="e">
        <f t="shared" si="23"/>
        <v>#DIV/0!</v>
      </c>
      <c r="CD13" s="15"/>
      <c r="CE13" s="15"/>
      <c r="CF13" s="21">
        <f>'小学校シートA'!O67</f>
        <v>0</v>
      </c>
      <c r="CG13" s="21" t="e">
        <f t="shared" si="24"/>
        <v>#DIV/0!</v>
      </c>
      <c r="CH13" s="21">
        <f>'小学校シートA'!P67</f>
        <v>0</v>
      </c>
      <c r="CI13" s="21" t="e">
        <f t="shared" si="25"/>
        <v>#DIV/0!</v>
      </c>
      <c r="CJ13" s="21">
        <f>'小学校シートA'!Q67</f>
        <v>0</v>
      </c>
      <c r="CK13" s="21" t="e">
        <f t="shared" si="26"/>
        <v>#DIV/0!</v>
      </c>
      <c r="CL13" s="21">
        <f>'小学校シートA'!R67</f>
        <v>0</v>
      </c>
      <c r="CM13" s="22" t="e">
        <f t="shared" si="27"/>
        <v>#DIV/0!</v>
      </c>
    </row>
    <row r="14" spans="1:91" ht="13.5">
      <c r="A14" s="13" t="s">
        <v>362</v>
      </c>
      <c r="B14" s="21" t="s">
        <v>79</v>
      </c>
      <c r="C14" s="21">
        <v>10</v>
      </c>
      <c r="D14" s="21">
        <f>'小学校シートA'!S9</f>
        <v>0</v>
      </c>
      <c r="E14" s="21">
        <f>'小学校シートA'!J23</f>
        <v>0</v>
      </c>
      <c r="F14" s="21" t="e">
        <f t="shared" si="28"/>
        <v>#DIV/0!</v>
      </c>
      <c r="G14" s="21">
        <f>'小学校シートA'!K23</f>
        <v>0</v>
      </c>
      <c r="H14" s="21" t="e">
        <f t="shared" si="29"/>
        <v>#DIV/0!</v>
      </c>
      <c r="I14" s="21">
        <f>'小学校シートA'!L23</f>
        <v>0</v>
      </c>
      <c r="J14" s="21" t="e">
        <f t="shared" si="30"/>
        <v>#DIV/0!</v>
      </c>
      <c r="K14" s="21">
        <f>'小学校シートA'!M23</f>
        <v>0</v>
      </c>
      <c r="L14" s="21" t="e">
        <f t="shared" si="31"/>
        <v>#DIV/0!</v>
      </c>
      <c r="M14" s="21">
        <f>'小学校シートA'!N23</f>
        <v>0</v>
      </c>
      <c r="N14" s="21" t="e">
        <f t="shared" si="32"/>
        <v>#DIV/0!</v>
      </c>
      <c r="O14" s="21">
        <f>'小学校シートA'!O23</f>
        <v>0</v>
      </c>
      <c r="P14" s="21" t="e">
        <f t="shared" si="33"/>
        <v>#DIV/0!</v>
      </c>
      <c r="Q14" s="21">
        <f>'小学校シートA'!P23</f>
        <v>0</v>
      </c>
      <c r="R14" s="21" t="e">
        <f t="shared" si="34"/>
        <v>#DIV/0!</v>
      </c>
      <c r="S14" s="21">
        <f>'小学校シートA'!Q23</f>
        <v>0</v>
      </c>
      <c r="T14" s="21" t="e">
        <f t="shared" si="0"/>
        <v>#DIV/0!</v>
      </c>
      <c r="U14" s="21">
        <f>'小学校シートA'!R23</f>
        <v>0</v>
      </c>
      <c r="V14" s="21" t="e">
        <f t="shared" si="1"/>
        <v>#DIV/0!</v>
      </c>
      <c r="W14" s="21" t="s">
        <v>362</v>
      </c>
      <c r="X14" s="21" t="s">
        <v>79</v>
      </c>
      <c r="Y14" s="21">
        <v>10</v>
      </c>
      <c r="Z14" s="21">
        <f>'小学校シートA'!S23</f>
        <v>0</v>
      </c>
      <c r="AA14" s="21" t="e">
        <f t="shared" si="2"/>
        <v>#DIV/0!</v>
      </c>
      <c r="AB14" s="21">
        <f>'小学校シートA'!T23</f>
        <v>0</v>
      </c>
      <c r="AC14" s="21" t="e">
        <f t="shared" si="3"/>
        <v>#DIV/0!</v>
      </c>
      <c r="AD14" s="21">
        <f>'小学校シートA'!U23</f>
        <v>0</v>
      </c>
      <c r="AE14" s="21" t="e">
        <f t="shared" si="4"/>
        <v>#DIV/0!</v>
      </c>
      <c r="AF14" s="21">
        <f>'小学校シートA'!J38</f>
        <v>0</v>
      </c>
      <c r="AG14" s="21" t="e">
        <f t="shared" si="5"/>
        <v>#DIV/0!</v>
      </c>
      <c r="AH14" s="21">
        <f>'小学校シートA'!K38</f>
        <v>0</v>
      </c>
      <c r="AI14" s="21" t="e">
        <f t="shared" si="6"/>
        <v>#DIV/0!</v>
      </c>
      <c r="AJ14" s="21">
        <f>'小学校シートA'!L38</f>
        <v>0</v>
      </c>
      <c r="AK14" s="21" t="e">
        <f t="shared" si="7"/>
        <v>#DIV/0!</v>
      </c>
      <c r="AL14" s="21">
        <f>'小学校シートA'!M38</f>
        <v>0</v>
      </c>
      <c r="AM14" s="21" t="e">
        <f t="shared" si="8"/>
        <v>#DIV/0!</v>
      </c>
      <c r="AN14" s="21">
        <f>'小学校シートA'!N38</f>
        <v>0</v>
      </c>
      <c r="AO14" s="21" t="e">
        <f t="shared" si="9"/>
        <v>#DIV/0!</v>
      </c>
      <c r="AP14" s="21">
        <f>'小学校シートA'!O38</f>
        <v>0</v>
      </c>
      <c r="AQ14" s="21" t="e">
        <f t="shared" si="10"/>
        <v>#DIV/0!</v>
      </c>
      <c r="AR14" s="21">
        <f>'小学校シートA'!P38</f>
        <v>0</v>
      </c>
      <c r="AS14" s="21" t="e">
        <f t="shared" si="11"/>
        <v>#DIV/0!</v>
      </c>
      <c r="AT14" s="21">
        <f>'小学校シートA'!Q38</f>
        <v>0</v>
      </c>
      <c r="AU14" s="21" t="e">
        <f t="shared" si="12"/>
        <v>#DIV/0!</v>
      </c>
      <c r="AV14" s="21" t="s">
        <v>362</v>
      </c>
      <c r="AW14" s="21" t="s">
        <v>79</v>
      </c>
      <c r="AX14" s="21">
        <v>10</v>
      </c>
      <c r="AY14" s="21">
        <f>'小学校シートA'!R38</f>
        <v>0</v>
      </c>
      <c r="AZ14" s="21" t="e">
        <f t="shared" si="13"/>
        <v>#DIV/0!</v>
      </c>
      <c r="BA14" s="21">
        <f>'小学校シートA'!S38</f>
        <v>0</v>
      </c>
      <c r="BB14" s="21" t="e">
        <f t="shared" si="14"/>
        <v>#DIV/0!</v>
      </c>
      <c r="BC14" s="21">
        <f>'小学校シートA'!J53</f>
        <v>0</v>
      </c>
      <c r="BD14" s="21" t="e">
        <f t="shared" si="15"/>
        <v>#DIV/0!</v>
      </c>
      <c r="BE14" s="21">
        <f>'小学校シートA'!K53</f>
        <v>0</v>
      </c>
      <c r="BF14" s="21" t="e">
        <f t="shared" si="16"/>
        <v>#DIV/0!</v>
      </c>
      <c r="BG14" s="21">
        <f>'小学校シートA'!L53</f>
        <v>0</v>
      </c>
      <c r="BH14" s="21" t="e">
        <f t="shared" si="17"/>
        <v>#DIV/0!</v>
      </c>
      <c r="BI14" s="21">
        <f>'小学校シートA'!M53</f>
        <v>0</v>
      </c>
      <c r="BJ14" s="21" t="e">
        <f t="shared" si="18"/>
        <v>#DIV/0!</v>
      </c>
      <c r="BK14" s="21">
        <f>'小学校シートA'!N53</f>
        <v>0</v>
      </c>
      <c r="BL14" s="21" t="e">
        <f t="shared" si="19"/>
        <v>#DIV/0!</v>
      </c>
      <c r="BM14" s="21">
        <f>'小学校シートA'!O53</f>
        <v>0</v>
      </c>
      <c r="BN14" s="21" t="e">
        <f>FIXED(ROUND(BM14/D14*100,2))</f>
        <v>#DIV/0!</v>
      </c>
      <c r="BO14" s="21">
        <f>'小学校シートA'!P53</f>
        <v>0</v>
      </c>
      <c r="BP14" s="21">
        <f>'小学校シートA'!Q53</f>
        <v>0</v>
      </c>
      <c r="BQ14" s="21">
        <f>'小学校シートA'!R53</f>
        <v>0</v>
      </c>
      <c r="BR14" s="21" t="e">
        <f>FIXED((BO14+BP14+BQ14)/BM14,2)</f>
        <v>#DIV/0!</v>
      </c>
      <c r="BS14" s="21" t="s">
        <v>362</v>
      </c>
      <c r="BT14" s="21" t="s">
        <v>79</v>
      </c>
      <c r="BU14" s="21">
        <v>10</v>
      </c>
      <c r="BV14" s="21">
        <f>'小学校シートA'!J68</f>
        <v>0</v>
      </c>
      <c r="BW14" s="21" t="e">
        <f t="shared" si="20"/>
        <v>#DIV/0!</v>
      </c>
      <c r="BX14" s="21">
        <f>'小学校シートA'!K68</f>
        <v>0</v>
      </c>
      <c r="BY14" s="21" t="e">
        <f t="shared" si="21"/>
        <v>#DIV/0!</v>
      </c>
      <c r="BZ14" s="21">
        <f>'小学校シートA'!L68</f>
        <v>0</v>
      </c>
      <c r="CA14" s="21" t="e">
        <f t="shared" si="22"/>
        <v>#DIV/0!</v>
      </c>
      <c r="CB14" s="21">
        <f>'小学校シートA'!M68</f>
        <v>0</v>
      </c>
      <c r="CC14" s="21" t="e">
        <f t="shared" si="23"/>
        <v>#DIV/0!</v>
      </c>
      <c r="CD14" s="15"/>
      <c r="CE14" s="15"/>
      <c r="CF14" s="21">
        <f>'小学校シートA'!O68</f>
        <v>0</v>
      </c>
      <c r="CG14" s="21" t="e">
        <f t="shared" si="24"/>
        <v>#DIV/0!</v>
      </c>
      <c r="CH14" s="21">
        <f>'小学校シートA'!P68</f>
        <v>0</v>
      </c>
      <c r="CI14" s="21" t="e">
        <f t="shared" si="25"/>
        <v>#DIV/0!</v>
      </c>
      <c r="CJ14" s="21">
        <f>'小学校シートA'!Q68</f>
        <v>0</v>
      </c>
      <c r="CK14" s="21" t="e">
        <f t="shared" si="26"/>
        <v>#DIV/0!</v>
      </c>
      <c r="CL14" s="21">
        <f>'小学校シートA'!R68</f>
        <v>0</v>
      </c>
      <c r="CM14" s="22" t="e">
        <f t="shared" si="27"/>
        <v>#DIV/0!</v>
      </c>
    </row>
    <row r="15" spans="1:91" ht="13.5">
      <c r="A15" s="13" t="s">
        <v>363</v>
      </c>
      <c r="B15" s="21" t="s">
        <v>79</v>
      </c>
      <c r="C15" s="21">
        <v>10</v>
      </c>
      <c r="D15" s="21">
        <f>'小学校シートA'!T9</f>
        <v>0</v>
      </c>
      <c r="E15" s="21">
        <f>'小学校シートA'!J24</f>
        <v>0</v>
      </c>
      <c r="F15" s="21" t="e">
        <f t="shared" si="28"/>
        <v>#DIV/0!</v>
      </c>
      <c r="G15" s="21">
        <f>'小学校シートA'!K24</f>
        <v>0</v>
      </c>
      <c r="H15" s="21" t="e">
        <f t="shared" si="29"/>
        <v>#DIV/0!</v>
      </c>
      <c r="I15" s="21">
        <f>'小学校シートA'!L24</f>
        <v>0</v>
      </c>
      <c r="J15" s="21" t="e">
        <f t="shared" si="30"/>
        <v>#DIV/0!</v>
      </c>
      <c r="K15" s="21">
        <f>'小学校シートA'!M24</f>
        <v>0</v>
      </c>
      <c r="L15" s="21" t="e">
        <f t="shared" si="31"/>
        <v>#DIV/0!</v>
      </c>
      <c r="M15" s="21">
        <f>'小学校シートA'!N24</f>
        <v>0</v>
      </c>
      <c r="N15" s="21" t="e">
        <f t="shared" si="32"/>
        <v>#DIV/0!</v>
      </c>
      <c r="O15" s="21">
        <f>'小学校シートA'!O24</f>
        <v>0</v>
      </c>
      <c r="P15" s="21" t="e">
        <f t="shared" si="33"/>
        <v>#DIV/0!</v>
      </c>
      <c r="Q15" s="21">
        <f>'小学校シートA'!P24</f>
        <v>0</v>
      </c>
      <c r="R15" s="21" t="e">
        <f t="shared" si="34"/>
        <v>#DIV/0!</v>
      </c>
      <c r="S15" s="21">
        <f>'小学校シートA'!Q24</f>
        <v>0</v>
      </c>
      <c r="T15" s="21" t="e">
        <f t="shared" si="0"/>
        <v>#DIV/0!</v>
      </c>
      <c r="U15" s="21">
        <f>'小学校シートA'!R24</f>
        <v>0</v>
      </c>
      <c r="V15" s="21" t="e">
        <f t="shared" si="1"/>
        <v>#DIV/0!</v>
      </c>
      <c r="W15" s="21" t="s">
        <v>363</v>
      </c>
      <c r="X15" s="21" t="s">
        <v>79</v>
      </c>
      <c r="Y15" s="21">
        <v>10</v>
      </c>
      <c r="Z15" s="21">
        <f>'小学校シートA'!S24</f>
        <v>0</v>
      </c>
      <c r="AA15" s="21" t="e">
        <f t="shared" si="2"/>
        <v>#DIV/0!</v>
      </c>
      <c r="AB15" s="21">
        <f>'小学校シートA'!T24</f>
        <v>0</v>
      </c>
      <c r="AC15" s="21" t="e">
        <f t="shared" si="3"/>
        <v>#DIV/0!</v>
      </c>
      <c r="AD15" s="21">
        <f>'小学校シートA'!U24</f>
        <v>0</v>
      </c>
      <c r="AE15" s="21" t="e">
        <f t="shared" si="4"/>
        <v>#DIV/0!</v>
      </c>
      <c r="AF15" s="21">
        <f>'小学校シートA'!J39</f>
        <v>0</v>
      </c>
      <c r="AG15" s="21" t="e">
        <f t="shared" si="5"/>
        <v>#DIV/0!</v>
      </c>
      <c r="AH15" s="21">
        <f>'小学校シートA'!K39</f>
        <v>0</v>
      </c>
      <c r="AI15" s="21" t="e">
        <f t="shared" si="6"/>
        <v>#DIV/0!</v>
      </c>
      <c r="AJ15" s="21">
        <f>'小学校シートA'!L39</f>
        <v>0</v>
      </c>
      <c r="AK15" s="21" t="e">
        <f t="shared" si="7"/>
        <v>#DIV/0!</v>
      </c>
      <c r="AL15" s="21">
        <f>'小学校シートA'!M39</f>
        <v>0</v>
      </c>
      <c r="AM15" s="21" t="e">
        <f t="shared" si="8"/>
        <v>#DIV/0!</v>
      </c>
      <c r="AN15" s="21">
        <f>'小学校シートA'!N39</f>
        <v>0</v>
      </c>
      <c r="AO15" s="21" t="e">
        <f t="shared" si="9"/>
        <v>#DIV/0!</v>
      </c>
      <c r="AP15" s="21">
        <f>'小学校シートA'!O39</f>
        <v>0</v>
      </c>
      <c r="AQ15" s="21" t="e">
        <f t="shared" si="10"/>
        <v>#DIV/0!</v>
      </c>
      <c r="AR15" s="21">
        <f>'小学校シートA'!P39</f>
        <v>0</v>
      </c>
      <c r="AS15" s="21" t="e">
        <f t="shared" si="11"/>
        <v>#DIV/0!</v>
      </c>
      <c r="AT15" s="21">
        <f>'小学校シートA'!Q39</f>
        <v>0</v>
      </c>
      <c r="AU15" s="21" t="e">
        <f t="shared" si="12"/>
        <v>#DIV/0!</v>
      </c>
      <c r="AV15" s="21" t="s">
        <v>363</v>
      </c>
      <c r="AW15" s="21" t="s">
        <v>79</v>
      </c>
      <c r="AX15" s="21">
        <v>10</v>
      </c>
      <c r="AY15" s="21">
        <f>'小学校シートA'!R39</f>
        <v>0</v>
      </c>
      <c r="AZ15" s="21" t="e">
        <f t="shared" si="13"/>
        <v>#DIV/0!</v>
      </c>
      <c r="BA15" s="21">
        <f>'小学校シートA'!S39</f>
        <v>0</v>
      </c>
      <c r="BB15" s="21" t="e">
        <f t="shared" si="14"/>
        <v>#DIV/0!</v>
      </c>
      <c r="BC15" s="21">
        <f>'小学校シートA'!J54</f>
        <v>0</v>
      </c>
      <c r="BD15" s="21" t="e">
        <f t="shared" si="15"/>
        <v>#DIV/0!</v>
      </c>
      <c r="BE15" s="21">
        <f>'小学校シートA'!K54</f>
        <v>0</v>
      </c>
      <c r="BF15" s="21" t="e">
        <f t="shared" si="16"/>
        <v>#DIV/0!</v>
      </c>
      <c r="BG15" s="21">
        <f>'小学校シートA'!L54</f>
        <v>0</v>
      </c>
      <c r="BH15" s="21" t="e">
        <f t="shared" si="17"/>
        <v>#DIV/0!</v>
      </c>
      <c r="BI15" s="21">
        <f>'小学校シートA'!M54</f>
        <v>0</v>
      </c>
      <c r="BJ15" s="21" t="e">
        <f t="shared" si="18"/>
        <v>#DIV/0!</v>
      </c>
      <c r="BK15" s="21">
        <f>'小学校シートA'!N54</f>
        <v>0</v>
      </c>
      <c r="BL15" s="21" t="e">
        <f t="shared" si="19"/>
        <v>#DIV/0!</v>
      </c>
      <c r="BM15" s="21">
        <f>'小学校シートA'!O54</f>
        <v>0</v>
      </c>
      <c r="BN15" s="21" t="e">
        <f>FIXED(ROUND(BM15/D15*100,2))</f>
        <v>#DIV/0!</v>
      </c>
      <c r="BO15" s="21">
        <f>'小学校シートA'!P54</f>
        <v>0</v>
      </c>
      <c r="BP15" s="21">
        <f>'小学校シートA'!Q54</f>
        <v>0</v>
      </c>
      <c r="BQ15" s="21">
        <f>'小学校シートA'!R54</f>
        <v>0</v>
      </c>
      <c r="BR15" s="21" t="e">
        <f>FIXED((BO15+BP15+BQ15)/BM15,2)</f>
        <v>#DIV/0!</v>
      </c>
      <c r="BS15" s="21" t="s">
        <v>363</v>
      </c>
      <c r="BT15" s="21" t="s">
        <v>79</v>
      </c>
      <c r="BU15" s="21">
        <v>10</v>
      </c>
      <c r="BV15" s="21">
        <f>'小学校シートA'!J69</f>
        <v>0</v>
      </c>
      <c r="BW15" s="21" t="e">
        <f t="shared" si="20"/>
        <v>#DIV/0!</v>
      </c>
      <c r="BX15" s="21">
        <f>'小学校シートA'!K69</f>
        <v>0</v>
      </c>
      <c r="BY15" s="21" t="e">
        <f t="shared" si="21"/>
        <v>#DIV/0!</v>
      </c>
      <c r="BZ15" s="21">
        <f>'小学校シートA'!L69</f>
        <v>0</v>
      </c>
      <c r="CA15" s="21" t="e">
        <f t="shared" si="22"/>
        <v>#DIV/0!</v>
      </c>
      <c r="CB15" s="21">
        <f>'小学校シートA'!M69</f>
        <v>0</v>
      </c>
      <c r="CC15" s="21" t="e">
        <f t="shared" si="23"/>
        <v>#DIV/0!</v>
      </c>
      <c r="CD15" s="15"/>
      <c r="CE15" s="15"/>
      <c r="CF15" s="21">
        <f>'小学校シートA'!O69</f>
        <v>0</v>
      </c>
      <c r="CG15" s="21" t="e">
        <f t="shared" si="24"/>
        <v>#DIV/0!</v>
      </c>
      <c r="CH15" s="21">
        <f>'小学校シートA'!P69</f>
        <v>0</v>
      </c>
      <c r="CI15" s="21" t="e">
        <f t="shared" si="25"/>
        <v>#DIV/0!</v>
      </c>
      <c r="CJ15" s="21">
        <f>'小学校シートA'!Q69</f>
        <v>0</v>
      </c>
      <c r="CK15" s="21" t="e">
        <f t="shared" si="26"/>
        <v>#DIV/0!</v>
      </c>
      <c r="CL15" s="21">
        <f>'小学校シートA'!R69</f>
        <v>0</v>
      </c>
      <c r="CM15" s="22" t="e">
        <f t="shared" si="27"/>
        <v>#DIV/0!</v>
      </c>
    </row>
    <row r="16" spans="1:91" ht="13.5">
      <c r="A16" s="13" t="s">
        <v>362</v>
      </c>
      <c r="B16" s="21" t="s">
        <v>79</v>
      </c>
      <c r="C16" s="21">
        <v>11</v>
      </c>
      <c r="D16" s="21">
        <f>'小学校シートA'!U9</f>
        <v>0</v>
      </c>
      <c r="E16" s="21">
        <f>'小学校シートA'!J25</f>
        <v>0</v>
      </c>
      <c r="F16" s="21" t="e">
        <f t="shared" si="28"/>
        <v>#DIV/0!</v>
      </c>
      <c r="G16" s="21">
        <f>'小学校シートA'!K25</f>
        <v>0</v>
      </c>
      <c r="H16" s="21" t="e">
        <f t="shared" si="29"/>
        <v>#DIV/0!</v>
      </c>
      <c r="I16" s="21">
        <f>'小学校シートA'!L25</f>
        <v>0</v>
      </c>
      <c r="J16" s="21" t="e">
        <f t="shared" si="30"/>
        <v>#DIV/0!</v>
      </c>
      <c r="K16" s="21">
        <f>'小学校シートA'!M25</f>
        <v>0</v>
      </c>
      <c r="L16" s="21" t="e">
        <f t="shared" si="31"/>
        <v>#DIV/0!</v>
      </c>
      <c r="M16" s="21">
        <f>'小学校シートA'!N25</f>
        <v>0</v>
      </c>
      <c r="N16" s="21" t="e">
        <f t="shared" si="32"/>
        <v>#DIV/0!</v>
      </c>
      <c r="O16" s="21">
        <f>'小学校シートA'!O25</f>
        <v>0</v>
      </c>
      <c r="P16" s="21" t="e">
        <f t="shared" si="33"/>
        <v>#DIV/0!</v>
      </c>
      <c r="Q16" s="21">
        <f>'小学校シートA'!P25</f>
        <v>0</v>
      </c>
      <c r="R16" s="21" t="e">
        <f t="shared" si="34"/>
        <v>#DIV/0!</v>
      </c>
      <c r="S16" s="21">
        <f>'小学校シートA'!Q25</f>
        <v>0</v>
      </c>
      <c r="T16" s="21" t="e">
        <f t="shared" si="0"/>
        <v>#DIV/0!</v>
      </c>
      <c r="U16" s="21">
        <f>'小学校シートA'!R25</f>
        <v>0</v>
      </c>
      <c r="V16" s="21" t="e">
        <f t="shared" si="1"/>
        <v>#DIV/0!</v>
      </c>
      <c r="W16" s="21" t="s">
        <v>362</v>
      </c>
      <c r="X16" s="21" t="s">
        <v>79</v>
      </c>
      <c r="Y16" s="21">
        <v>11</v>
      </c>
      <c r="Z16" s="21">
        <f>'小学校シートA'!S25</f>
        <v>0</v>
      </c>
      <c r="AA16" s="21" t="e">
        <f t="shared" si="2"/>
        <v>#DIV/0!</v>
      </c>
      <c r="AB16" s="21">
        <f>'小学校シートA'!T25</f>
        <v>0</v>
      </c>
      <c r="AC16" s="21" t="e">
        <f t="shared" si="3"/>
        <v>#DIV/0!</v>
      </c>
      <c r="AD16" s="21">
        <f>'小学校シートA'!U25</f>
        <v>0</v>
      </c>
      <c r="AE16" s="21" t="e">
        <f t="shared" si="4"/>
        <v>#DIV/0!</v>
      </c>
      <c r="AF16" s="21">
        <f>'小学校シートA'!J40</f>
        <v>0</v>
      </c>
      <c r="AG16" s="21" t="e">
        <f t="shared" si="5"/>
        <v>#DIV/0!</v>
      </c>
      <c r="AH16" s="21">
        <f>'小学校シートA'!K40</f>
        <v>0</v>
      </c>
      <c r="AI16" s="21" t="e">
        <f t="shared" si="6"/>
        <v>#DIV/0!</v>
      </c>
      <c r="AJ16" s="21">
        <f>'小学校シートA'!L40</f>
        <v>0</v>
      </c>
      <c r="AK16" s="21" t="e">
        <f t="shared" si="7"/>
        <v>#DIV/0!</v>
      </c>
      <c r="AL16" s="21">
        <f>'小学校シートA'!M40</f>
        <v>0</v>
      </c>
      <c r="AM16" s="21" t="e">
        <f t="shared" si="8"/>
        <v>#DIV/0!</v>
      </c>
      <c r="AN16" s="21">
        <f>'小学校シートA'!N40</f>
        <v>0</v>
      </c>
      <c r="AO16" s="21" t="e">
        <f t="shared" si="9"/>
        <v>#DIV/0!</v>
      </c>
      <c r="AP16" s="21">
        <f>'小学校シートA'!O40</f>
        <v>0</v>
      </c>
      <c r="AQ16" s="21" t="e">
        <f t="shared" si="10"/>
        <v>#DIV/0!</v>
      </c>
      <c r="AR16" s="21">
        <f>'小学校シートA'!P40</f>
        <v>0</v>
      </c>
      <c r="AS16" s="21" t="e">
        <f t="shared" si="11"/>
        <v>#DIV/0!</v>
      </c>
      <c r="AT16" s="21">
        <f>'小学校シートA'!Q40</f>
        <v>0</v>
      </c>
      <c r="AU16" s="21" t="e">
        <f t="shared" si="12"/>
        <v>#DIV/0!</v>
      </c>
      <c r="AV16" s="21" t="s">
        <v>362</v>
      </c>
      <c r="AW16" s="21" t="s">
        <v>79</v>
      </c>
      <c r="AX16" s="21">
        <v>11</v>
      </c>
      <c r="AY16" s="21">
        <f>'小学校シートA'!R40</f>
        <v>0</v>
      </c>
      <c r="AZ16" s="21" t="e">
        <f t="shared" si="13"/>
        <v>#DIV/0!</v>
      </c>
      <c r="BA16" s="21">
        <f>'小学校シートA'!S40</f>
        <v>0</v>
      </c>
      <c r="BB16" s="21" t="e">
        <f t="shared" si="14"/>
        <v>#DIV/0!</v>
      </c>
      <c r="BC16" s="21">
        <f>'小学校シートA'!J55</f>
        <v>0</v>
      </c>
      <c r="BD16" s="21" t="e">
        <f t="shared" si="15"/>
        <v>#DIV/0!</v>
      </c>
      <c r="BE16" s="21">
        <f>'小学校シートA'!K55</f>
        <v>0</v>
      </c>
      <c r="BF16" s="21" t="e">
        <f t="shared" si="16"/>
        <v>#DIV/0!</v>
      </c>
      <c r="BG16" s="21">
        <f>'小学校シートA'!L55</f>
        <v>0</v>
      </c>
      <c r="BH16" s="21" t="e">
        <f t="shared" si="17"/>
        <v>#DIV/0!</v>
      </c>
      <c r="BI16" s="21">
        <f>'小学校シートA'!M55</f>
        <v>0</v>
      </c>
      <c r="BJ16" s="21" t="e">
        <f t="shared" si="18"/>
        <v>#DIV/0!</v>
      </c>
      <c r="BK16" s="21">
        <f>'小学校シートA'!N55</f>
        <v>0</v>
      </c>
      <c r="BL16" s="21" t="e">
        <f t="shared" si="19"/>
        <v>#DIV/0!</v>
      </c>
      <c r="BM16" s="21">
        <f>'小学校シートA'!O55</f>
        <v>0</v>
      </c>
      <c r="BN16" s="21" t="e">
        <f>FIXED(ROUND(BM16/D16*100,2))</f>
        <v>#DIV/0!</v>
      </c>
      <c r="BO16" s="21">
        <f>'小学校シートA'!P55</f>
        <v>0</v>
      </c>
      <c r="BP16" s="21">
        <f>'小学校シートA'!Q55</f>
        <v>0</v>
      </c>
      <c r="BQ16" s="21">
        <f>'小学校シートA'!R55</f>
        <v>0</v>
      </c>
      <c r="BR16" s="21" t="e">
        <f>FIXED((BO16+BP16+BQ16)/BM16,2)</f>
        <v>#DIV/0!</v>
      </c>
      <c r="BS16" s="21" t="s">
        <v>362</v>
      </c>
      <c r="BT16" s="21" t="s">
        <v>79</v>
      </c>
      <c r="BU16" s="21">
        <v>11</v>
      </c>
      <c r="BV16" s="21">
        <f>'小学校シートA'!J70</f>
        <v>0</v>
      </c>
      <c r="BW16" s="21" t="e">
        <f t="shared" si="20"/>
        <v>#DIV/0!</v>
      </c>
      <c r="BX16" s="21">
        <f>'小学校シートA'!K70</f>
        <v>0</v>
      </c>
      <c r="BY16" s="21" t="e">
        <f t="shared" si="21"/>
        <v>#DIV/0!</v>
      </c>
      <c r="BZ16" s="21">
        <f>'小学校シートA'!L70</f>
        <v>0</v>
      </c>
      <c r="CA16" s="21" t="e">
        <f t="shared" si="22"/>
        <v>#DIV/0!</v>
      </c>
      <c r="CB16" s="21">
        <f>'小学校シートA'!M70</f>
        <v>0</v>
      </c>
      <c r="CC16" s="21" t="e">
        <f t="shared" si="23"/>
        <v>#DIV/0!</v>
      </c>
      <c r="CD16" s="15"/>
      <c r="CE16" s="15"/>
      <c r="CF16" s="21">
        <f>'小学校シートA'!O70</f>
        <v>0</v>
      </c>
      <c r="CG16" s="21" t="e">
        <f t="shared" si="24"/>
        <v>#DIV/0!</v>
      </c>
      <c r="CH16" s="21">
        <f>'小学校シートA'!P70</f>
        <v>0</v>
      </c>
      <c r="CI16" s="21" t="e">
        <f t="shared" si="25"/>
        <v>#DIV/0!</v>
      </c>
      <c r="CJ16" s="21">
        <f>'小学校シートA'!Q70</f>
        <v>0</v>
      </c>
      <c r="CK16" s="21" t="e">
        <f t="shared" si="26"/>
        <v>#DIV/0!</v>
      </c>
      <c r="CL16" s="21">
        <f>'小学校シートA'!R70</f>
        <v>0</v>
      </c>
      <c r="CM16" s="22" t="e">
        <f t="shared" si="27"/>
        <v>#DIV/0!</v>
      </c>
    </row>
    <row r="17" spans="1:91" ht="14.25" thickBot="1">
      <c r="A17" s="14" t="s">
        <v>363</v>
      </c>
      <c r="B17" s="23" t="s">
        <v>79</v>
      </c>
      <c r="C17" s="23">
        <v>11</v>
      </c>
      <c r="D17" s="23">
        <f>'小学校シートA'!V9</f>
        <v>0</v>
      </c>
      <c r="E17" s="23">
        <f>'小学校シートA'!J26</f>
        <v>0</v>
      </c>
      <c r="F17" s="23" t="e">
        <f t="shared" si="28"/>
        <v>#DIV/0!</v>
      </c>
      <c r="G17" s="23">
        <f>'小学校シートA'!K26</f>
        <v>0</v>
      </c>
      <c r="H17" s="23" t="e">
        <f t="shared" si="29"/>
        <v>#DIV/0!</v>
      </c>
      <c r="I17" s="23">
        <f>'小学校シートA'!L26</f>
        <v>0</v>
      </c>
      <c r="J17" s="23" t="e">
        <f t="shared" si="30"/>
        <v>#DIV/0!</v>
      </c>
      <c r="K17" s="23">
        <f>'小学校シートA'!M26</f>
        <v>0</v>
      </c>
      <c r="L17" s="23" t="e">
        <f t="shared" si="31"/>
        <v>#DIV/0!</v>
      </c>
      <c r="M17" s="23">
        <f>'小学校シートA'!N26</f>
        <v>0</v>
      </c>
      <c r="N17" s="23" t="e">
        <f t="shared" si="32"/>
        <v>#DIV/0!</v>
      </c>
      <c r="O17" s="23">
        <f>'小学校シートA'!O26</f>
        <v>0</v>
      </c>
      <c r="P17" s="23" t="e">
        <f t="shared" si="33"/>
        <v>#DIV/0!</v>
      </c>
      <c r="Q17" s="23">
        <f>'小学校シートA'!P26</f>
        <v>0</v>
      </c>
      <c r="R17" s="23" t="e">
        <f t="shared" si="34"/>
        <v>#DIV/0!</v>
      </c>
      <c r="S17" s="23">
        <f>'小学校シートA'!Q26</f>
        <v>0</v>
      </c>
      <c r="T17" s="23" t="e">
        <f t="shared" si="0"/>
        <v>#DIV/0!</v>
      </c>
      <c r="U17" s="23">
        <f>'小学校シートA'!R26</f>
        <v>0</v>
      </c>
      <c r="V17" s="23" t="e">
        <f t="shared" si="1"/>
        <v>#DIV/0!</v>
      </c>
      <c r="W17" s="23" t="s">
        <v>363</v>
      </c>
      <c r="X17" s="23" t="s">
        <v>79</v>
      </c>
      <c r="Y17" s="23">
        <v>11</v>
      </c>
      <c r="Z17" s="23">
        <f>'小学校シートA'!S26</f>
        <v>0</v>
      </c>
      <c r="AA17" s="23" t="e">
        <f t="shared" si="2"/>
        <v>#DIV/0!</v>
      </c>
      <c r="AB17" s="23">
        <f>'小学校シートA'!T26</f>
        <v>0</v>
      </c>
      <c r="AC17" s="23" t="e">
        <f t="shared" si="3"/>
        <v>#DIV/0!</v>
      </c>
      <c r="AD17" s="23">
        <f>'小学校シートA'!U26</f>
        <v>0</v>
      </c>
      <c r="AE17" s="23" t="e">
        <f t="shared" si="4"/>
        <v>#DIV/0!</v>
      </c>
      <c r="AF17" s="23">
        <f>'小学校シートA'!J41</f>
        <v>0</v>
      </c>
      <c r="AG17" s="23" t="e">
        <f t="shared" si="5"/>
        <v>#DIV/0!</v>
      </c>
      <c r="AH17" s="23">
        <f>'小学校シートA'!K41</f>
        <v>0</v>
      </c>
      <c r="AI17" s="23" t="e">
        <f t="shared" si="6"/>
        <v>#DIV/0!</v>
      </c>
      <c r="AJ17" s="23">
        <f>'小学校シートA'!L41</f>
        <v>0</v>
      </c>
      <c r="AK17" s="23" t="e">
        <f t="shared" si="7"/>
        <v>#DIV/0!</v>
      </c>
      <c r="AL17" s="23">
        <f>'小学校シートA'!M41</f>
        <v>0</v>
      </c>
      <c r="AM17" s="23" t="e">
        <f t="shared" si="8"/>
        <v>#DIV/0!</v>
      </c>
      <c r="AN17" s="23">
        <f>'小学校シートA'!N41</f>
        <v>0</v>
      </c>
      <c r="AO17" s="23" t="e">
        <f t="shared" si="9"/>
        <v>#DIV/0!</v>
      </c>
      <c r="AP17" s="23">
        <f>'小学校シートA'!O41</f>
        <v>0</v>
      </c>
      <c r="AQ17" s="23" t="e">
        <f t="shared" si="10"/>
        <v>#DIV/0!</v>
      </c>
      <c r="AR17" s="23">
        <f>'小学校シートA'!P41</f>
        <v>0</v>
      </c>
      <c r="AS17" s="23" t="e">
        <f t="shared" si="11"/>
        <v>#DIV/0!</v>
      </c>
      <c r="AT17" s="23">
        <f>'小学校シートA'!Q41</f>
        <v>0</v>
      </c>
      <c r="AU17" s="23" t="e">
        <f t="shared" si="12"/>
        <v>#DIV/0!</v>
      </c>
      <c r="AV17" s="23" t="s">
        <v>363</v>
      </c>
      <c r="AW17" s="23" t="s">
        <v>79</v>
      </c>
      <c r="AX17" s="23">
        <v>11</v>
      </c>
      <c r="AY17" s="23">
        <f>'小学校シートA'!R41</f>
        <v>0</v>
      </c>
      <c r="AZ17" s="23" t="e">
        <f t="shared" si="13"/>
        <v>#DIV/0!</v>
      </c>
      <c r="BA17" s="23">
        <f>'小学校シートA'!S41</f>
        <v>0</v>
      </c>
      <c r="BB17" s="23" t="e">
        <f t="shared" si="14"/>
        <v>#DIV/0!</v>
      </c>
      <c r="BC17" s="23">
        <f>'小学校シートA'!J56</f>
        <v>0</v>
      </c>
      <c r="BD17" s="23" t="e">
        <f t="shared" si="15"/>
        <v>#DIV/0!</v>
      </c>
      <c r="BE17" s="23">
        <f>'小学校シートA'!K56</f>
        <v>0</v>
      </c>
      <c r="BF17" s="23" t="e">
        <f t="shared" si="16"/>
        <v>#DIV/0!</v>
      </c>
      <c r="BG17" s="23">
        <f>'小学校シートA'!L56</f>
        <v>0</v>
      </c>
      <c r="BH17" s="23" t="e">
        <f t="shared" si="17"/>
        <v>#DIV/0!</v>
      </c>
      <c r="BI17" s="23">
        <f>'小学校シートA'!M56</f>
        <v>0</v>
      </c>
      <c r="BJ17" s="23" t="e">
        <f t="shared" si="18"/>
        <v>#DIV/0!</v>
      </c>
      <c r="BK17" s="23">
        <f>'小学校シートA'!N56</f>
        <v>0</v>
      </c>
      <c r="BL17" s="23" t="e">
        <f t="shared" si="19"/>
        <v>#DIV/0!</v>
      </c>
      <c r="BM17" s="23">
        <f>'小学校シートA'!O56</f>
        <v>0</v>
      </c>
      <c r="BN17" s="23" t="e">
        <f>FIXED(ROUND(BM17/D17*100,2))</f>
        <v>#DIV/0!</v>
      </c>
      <c r="BO17" s="23">
        <f>'小学校シートA'!P56</f>
        <v>0</v>
      </c>
      <c r="BP17" s="23">
        <f>'小学校シートA'!Q56</f>
        <v>0</v>
      </c>
      <c r="BQ17" s="23">
        <f>'小学校シートA'!R56</f>
        <v>0</v>
      </c>
      <c r="BR17" s="23" t="e">
        <f>FIXED((BO17+BP17+BQ17)/BM17,2)</f>
        <v>#DIV/0!</v>
      </c>
      <c r="BS17" s="23" t="s">
        <v>363</v>
      </c>
      <c r="BT17" s="23" t="s">
        <v>79</v>
      </c>
      <c r="BU17" s="23">
        <v>11</v>
      </c>
      <c r="BV17" s="23">
        <f>'小学校シートA'!J71</f>
        <v>0</v>
      </c>
      <c r="BW17" s="23" t="e">
        <f t="shared" si="20"/>
        <v>#DIV/0!</v>
      </c>
      <c r="BX17" s="23">
        <f>'小学校シートA'!K71</f>
        <v>0</v>
      </c>
      <c r="BY17" s="23" t="e">
        <f t="shared" si="21"/>
        <v>#DIV/0!</v>
      </c>
      <c r="BZ17" s="23">
        <f>'小学校シートA'!L71</f>
        <v>0</v>
      </c>
      <c r="CA17" s="23" t="e">
        <f t="shared" si="22"/>
        <v>#DIV/0!</v>
      </c>
      <c r="CB17" s="23">
        <f>'小学校シートA'!M71</f>
        <v>0</v>
      </c>
      <c r="CC17" s="23" t="e">
        <f t="shared" si="23"/>
        <v>#DIV/0!</v>
      </c>
      <c r="CD17" s="51"/>
      <c r="CE17" s="51"/>
      <c r="CF17" s="23">
        <f>'小学校シートA'!O71</f>
        <v>0</v>
      </c>
      <c r="CG17" s="23" t="e">
        <f t="shared" si="24"/>
        <v>#DIV/0!</v>
      </c>
      <c r="CH17" s="23">
        <f>'小学校シートA'!P71</f>
        <v>0</v>
      </c>
      <c r="CI17" s="23" t="e">
        <f t="shared" si="25"/>
        <v>#DIV/0!</v>
      </c>
      <c r="CJ17" s="23">
        <f>'小学校シートA'!Q71</f>
        <v>0</v>
      </c>
      <c r="CK17" s="23" t="e">
        <f t="shared" si="26"/>
        <v>#DIV/0!</v>
      </c>
      <c r="CL17" s="23">
        <f>'小学校シートA'!R71</f>
        <v>0</v>
      </c>
      <c r="CM17" s="24" t="e">
        <f t="shared" si="27"/>
        <v>#DIV/0!</v>
      </c>
    </row>
    <row r="19" ht="14.25" thickBot="1"/>
    <row r="20" spans="1:28" ht="13.5" customHeight="1">
      <c r="A20" s="388" t="s">
        <v>2</v>
      </c>
      <c r="B20" s="391" t="s">
        <v>1</v>
      </c>
      <c r="C20" s="430" t="s">
        <v>4</v>
      </c>
      <c r="D20" s="450" t="s">
        <v>127</v>
      </c>
      <c r="E20" s="461" t="s">
        <v>150</v>
      </c>
      <c r="F20" s="462"/>
      <c r="G20" s="462"/>
      <c r="H20" s="462"/>
      <c r="I20" s="463"/>
      <c r="J20" s="463"/>
      <c r="K20" s="463"/>
      <c r="L20" s="463"/>
      <c r="M20" s="463"/>
      <c r="N20" s="463"/>
      <c r="O20" s="463"/>
      <c r="P20" s="463"/>
      <c r="Q20" s="463"/>
      <c r="R20" s="463"/>
      <c r="S20" s="463"/>
      <c r="T20" s="463"/>
      <c r="U20" s="463"/>
      <c r="V20" s="463"/>
      <c r="W20" s="373" t="s">
        <v>33</v>
      </c>
      <c r="X20" s="374"/>
      <c r="Y20" s="376" t="s">
        <v>48</v>
      </c>
      <c r="Z20" s="377"/>
      <c r="AA20" s="369" t="s">
        <v>159</v>
      </c>
      <c r="AB20" s="370"/>
    </row>
    <row r="21" spans="1:28" ht="13.5">
      <c r="A21" s="389"/>
      <c r="B21" s="392"/>
      <c r="C21" s="392"/>
      <c r="D21" s="451"/>
      <c r="E21" s="446" t="s">
        <v>34</v>
      </c>
      <c r="F21" s="447"/>
      <c r="G21" s="448" t="s">
        <v>151</v>
      </c>
      <c r="H21" s="449"/>
      <c r="I21" s="437" t="s">
        <v>36</v>
      </c>
      <c r="J21" s="438"/>
      <c r="K21" s="439" t="s">
        <v>152</v>
      </c>
      <c r="L21" s="440"/>
      <c r="M21" s="458" t="s">
        <v>153</v>
      </c>
      <c r="N21" s="459"/>
      <c r="O21" s="379" t="s">
        <v>154</v>
      </c>
      <c r="P21" s="380"/>
      <c r="Q21" s="381" t="s">
        <v>155</v>
      </c>
      <c r="R21" s="382"/>
      <c r="S21" s="385" t="s">
        <v>368</v>
      </c>
      <c r="T21" s="386"/>
      <c r="U21" s="383" t="s">
        <v>156</v>
      </c>
      <c r="V21" s="384"/>
      <c r="W21" s="375"/>
      <c r="X21" s="375"/>
      <c r="Y21" s="378"/>
      <c r="Z21" s="378"/>
      <c r="AA21" s="371"/>
      <c r="AB21" s="372"/>
    </row>
    <row r="22" spans="1:28" ht="14.25" thickBot="1">
      <c r="A22" s="390"/>
      <c r="B22" s="393"/>
      <c r="C22" s="393"/>
      <c r="D22" s="452"/>
      <c r="E22" s="59" t="s">
        <v>157</v>
      </c>
      <c r="F22" s="52" t="s">
        <v>158</v>
      </c>
      <c r="G22" s="53" t="s">
        <v>157</v>
      </c>
      <c r="H22" s="53" t="s">
        <v>158</v>
      </c>
      <c r="I22" s="54" t="s">
        <v>157</v>
      </c>
      <c r="J22" s="54" t="s">
        <v>158</v>
      </c>
      <c r="K22" s="31" t="s">
        <v>157</v>
      </c>
      <c r="L22" s="31" t="s">
        <v>158</v>
      </c>
      <c r="M22" s="55" t="s">
        <v>157</v>
      </c>
      <c r="N22" s="55" t="s">
        <v>158</v>
      </c>
      <c r="O22" s="32" t="s">
        <v>157</v>
      </c>
      <c r="P22" s="32" t="s">
        <v>158</v>
      </c>
      <c r="Q22" s="56" t="s">
        <v>157</v>
      </c>
      <c r="R22" s="56" t="s">
        <v>158</v>
      </c>
      <c r="S22" s="212" t="s">
        <v>370</v>
      </c>
      <c r="T22" s="212" t="s">
        <v>371</v>
      </c>
      <c r="U22" s="57" t="s">
        <v>157</v>
      </c>
      <c r="V22" s="58" t="s">
        <v>158</v>
      </c>
      <c r="W22" s="60" t="s">
        <v>148</v>
      </c>
      <c r="X22" s="60" t="s">
        <v>147</v>
      </c>
      <c r="Y22" s="61" t="s">
        <v>148</v>
      </c>
      <c r="Z22" s="62" t="s">
        <v>160</v>
      </c>
      <c r="AA22" s="63" t="s">
        <v>148</v>
      </c>
      <c r="AB22" s="64" t="s">
        <v>147</v>
      </c>
    </row>
    <row r="23" spans="1:28" ht="13.5">
      <c r="A23" s="12" t="s">
        <v>362</v>
      </c>
      <c r="B23" s="19" t="s">
        <v>79</v>
      </c>
      <c r="C23" s="19">
        <v>6</v>
      </c>
      <c r="D23" s="19">
        <f aca="true" t="shared" si="35" ref="D23:D34">D6</f>
        <v>0</v>
      </c>
      <c r="E23" s="19">
        <f>'小学校シートB'!I7</f>
        <v>0</v>
      </c>
      <c r="F23" s="19" t="e">
        <f>FIXED(ROUND(E23/D23*100,2))</f>
        <v>#DIV/0!</v>
      </c>
      <c r="G23" s="19">
        <f>'小学校シートB'!J7</f>
        <v>0</v>
      </c>
      <c r="H23" s="19" t="e">
        <f>FIXED(ROUND(G23/D23*100,2))</f>
        <v>#DIV/0!</v>
      </c>
      <c r="I23" s="19">
        <f>'小学校シートB'!K7</f>
        <v>0</v>
      </c>
      <c r="J23" s="19" t="e">
        <f>FIXED(ROUND(I23/D23*100,2))</f>
        <v>#DIV/0!</v>
      </c>
      <c r="K23" s="19">
        <f>'小学校シートB'!L7</f>
        <v>0</v>
      </c>
      <c r="L23" s="19" t="e">
        <f>FIXED(ROUND(K23/D23*100,2))</f>
        <v>#DIV/0!</v>
      </c>
      <c r="M23" s="19">
        <f>'小学校シートB'!M7</f>
        <v>0</v>
      </c>
      <c r="N23" s="19" t="e">
        <f>FIXED(ROUND(M23/D23*100,2))</f>
        <v>#DIV/0!</v>
      </c>
      <c r="O23" s="19">
        <f>'小学校シートB'!N7</f>
        <v>0</v>
      </c>
      <c r="P23" s="19" t="e">
        <f>FIXED(ROUND(O23/D23*100,2))</f>
        <v>#DIV/0!</v>
      </c>
      <c r="Q23" s="19">
        <f>'小学校シートB'!O7</f>
        <v>0</v>
      </c>
      <c r="R23" s="19" t="e">
        <f>FIXED(ROUND(Q23/D23*100,2))</f>
        <v>#DIV/0!</v>
      </c>
      <c r="S23" s="19">
        <f>'小学校シートB'!P7</f>
        <v>0</v>
      </c>
      <c r="T23" s="19" t="e">
        <f>FIXED(ROUND(S23/D23*100,2))</f>
        <v>#DIV/0!</v>
      </c>
      <c r="U23" s="19">
        <f>'小学校シートB'!Q7</f>
        <v>0</v>
      </c>
      <c r="V23" s="19" t="e">
        <f>FIXED(ROUND(U23/D23*100,2))</f>
        <v>#DIV/0!</v>
      </c>
      <c r="W23" s="19">
        <f>'小学校シートB'!R7</f>
        <v>0</v>
      </c>
      <c r="X23" s="19" t="e">
        <f>FIXED(ROUND(W23/D23*100,2))</f>
        <v>#DIV/0!</v>
      </c>
      <c r="Y23" s="19">
        <f>'小学校シートB'!S7</f>
        <v>0</v>
      </c>
      <c r="Z23" s="19" t="e">
        <f>FIXED(ROUND(Y23/D23*100,2))</f>
        <v>#DIV/0!</v>
      </c>
      <c r="AA23" s="19">
        <f>'小学校シートB'!T7</f>
        <v>0</v>
      </c>
      <c r="AB23" s="20" t="e">
        <f>FIXED(ROUND(AA23/D23*100,2))</f>
        <v>#DIV/0!</v>
      </c>
    </row>
    <row r="24" spans="1:28" ht="13.5">
      <c r="A24" s="13" t="s">
        <v>363</v>
      </c>
      <c r="B24" s="21" t="s">
        <v>79</v>
      </c>
      <c r="C24" s="21">
        <v>6</v>
      </c>
      <c r="D24" s="21">
        <f t="shared" si="35"/>
        <v>0</v>
      </c>
      <c r="E24" s="21">
        <f>'小学校シートB'!I8</f>
        <v>0</v>
      </c>
      <c r="F24" s="21" t="e">
        <f aca="true" t="shared" si="36" ref="F24:F34">FIXED(ROUND(E24/D24*100,2))</f>
        <v>#DIV/0!</v>
      </c>
      <c r="G24" s="21">
        <f>'小学校シートB'!J8</f>
        <v>0</v>
      </c>
      <c r="H24" s="21" t="e">
        <f aca="true" t="shared" si="37" ref="H24:H34">FIXED(ROUND(G24/D24*100,2))</f>
        <v>#DIV/0!</v>
      </c>
      <c r="I24" s="21">
        <f>'小学校シートB'!K8</f>
        <v>0</v>
      </c>
      <c r="J24" s="21" t="e">
        <f aca="true" t="shared" si="38" ref="J24:J34">FIXED(ROUND(I24/D24*100,2))</f>
        <v>#DIV/0!</v>
      </c>
      <c r="K24" s="21">
        <f>'小学校シートB'!L8</f>
        <v>0</v>
      </c>
      <c r="L24" s="21" t="e">
        <f aca="true" t="shared" si="39" ref="L24:L34">FIXED(ROUND(K24/D24*100,2))</f>
        <v>#DIV/0!</v>
      </c>
      <c r="M24" s="21">
        <f>'小学校シートB'!M8</f>
        <v>0</v>
      </c>
      <c r="N24" s="21" t="e">
        <f aca="true" t="shared" si="40" ref="N24:N34">FIXED(ROUND(M24/D24*100,2))</f>
        <v>#DIV/0!</v>
      </c>
      <c r="O24" s="21">
        <f>'小学校シートB'!N8</f>
        <v>0</v>
      </c>
      <c r="P24" s="21" t="e">
        <f aca="true" t="shared" si="41" ref="P24:P34">FIXED(ROUND(O24/D24*100,2))</f>
        <v>#DIV/0!</v>
      </c>
      <c r="Q24" s="21">
        <f>'小学校シートB'!O8</f>
        <v>0</v>
      </c>
      <c r="R24" s="21" t="e">
        <f aca="true" t="shared" si="42" ref="R24:R34">FIXED(ROUND(Q24/D24*100,2))</f>
        <v>#DIV/0!</v>
      </c>
      <c r="S24" s="21">
        <f>'小学校シートB'!P8</f>
        <v>0</v>
      </c>
      <c r="T24" s="21" t="e">
        <f aca="true" t="shared" si="43" ref="T24:T34">FIXED(ROUND(S24/D24*100,2))</f>
        <v>#DIV/0!</v>
      </c>
      <c r="U24" s="21">
        <f>'小学校シートB'!Q8</f>
        <v>0</v>
      </c>
      <c r="V24" s="21" t="e">
        <f aca="true" t="shared" si="44" ref="V24:V34">FIXED(ROUND(U24/D24*100,2))</f>
        <v>#DIV/0!</v>
      </c>
      <c r="W24" s="21">
        <f>'小学校シートB'!R8</f>
        <v>0</v>
      </c>
      <c r="X24" s="21" t="e">
        <f aca="true" t="shared" si="45" ref="X24:X34">FIXED(ROUND(W24/D24*100,2))</f>
        <v>#DIV/0!</v>
      </c>
      <c r="Y24" s="21">
        <f>'小学校シートB'!S8</f>
        <v>0</v>
      </c>
      <c r="Z24" s="21" t="e">
        <f aca="true" t="shared" si="46" ref="Z24:Z34">FIXED(ROUND(Y24/D24*100,2))</f>
        <v>#DIV/0!</v>
      </c>
      <c r="AA24" s="21">
        <f>'小学校シートB'!T8</f>
        <v>0</v>
      </c>
      <c r="AB24" s="22" t="e">
        <f aca="true" t="shared" si="47" ref="AB24:AB34">FIXED(ROUND(AA24/D24*100,2))</f>
        <v>#DIV/0!</v>
      </c>
    </row>
    <row r="25" spans="1:28" ht="13.5">
      <c r="A25" s="13" t="s">
        <v>362</v>
      </c>
      <c r="B25" s="21" t="s">
        <v>79</v>
      </c>
      <c r="C25" s="21">
        <v>7</v>
      </c>
      <c r="D25" s="21">
        <f t="shared" si="35"/>
        <v>0</v>
      </c>
      <c r="E25" s="21">
        <f>'小学校シートB'!I9</f>
        <v>0</v>
      </c>
      <c r="F25" s="21" t="e">
        <f t="shared" si="36"/>
        <v>#DIV/0!</v>
      </c>
      <c r="G25" s="21">
        <f>'小学校シートB'!J9</f>
        <v>0</v>
      </c>
      <c r="H25" s="21" t="e">
        <f t="shared" si="37"/>
        <v>#DIV/0!</v>
      </c>
      <c r="I25" s="21">
        <f>'小学校シートB'!K9</f>
        <v>0</v>
      </c>
      <c r="J25" s="21" t="e">
        <f t="shared" si="38"/>
        <v>#DIV/0!</v>
      </c>
      <c r="K25" s="21">
        <f>'小学校シートB'!L9</f>
        <v>0</v>
      </c>
      <c r="L25" s="21" t="e">
        <f t="shared" si="39"/>
        <v>#DIV/0!</v>
      </c>
      <c r="M25" s="21">
        <f>'小学校シートB'!M9</f>
        <v>0</v>
      </c>
      <c r="N25" s="21" t="e">
        <f t="shared" si="40"/>
        <v>#DIV/0!</v>
      </c>
      <c r="O25" s="21">
        <f>'小学校シートB'!N9</f>
        <v>0</v>
      </c>
      <c r="P25" s="21" t="e">
        <f t="shared" si="41"/>
        <v>#DIV/0!</v>
      </c>
      <c r="Q25" s="21">
        <f>'小学校シートB'!O9</f>
        <v>0</v>
      </c>
      <c r="R25" s="21" t="e">
        <f t="shared" si="42"/>
        <v>#DIV/0!</v>
      </c>
      <c r="S25" s="21">
        <f>'小学校シートB'!P9</f>
        <v>0</v>
      </c>
      <c r="T25" s="21" t="e">
        <f t="shared" si="43"/>
        <v>#DIV/0!</v>
      </c>
      <c r="U25" s="21">
        <f>'小学校シートB'!Q9</f>
        <v>0</v>
      </c>
      <c r="V25" s="21" t="e">
        <f t="shared" si="44"/>
        <v>#DIV/0!</v>
      </c>
      <c r="W25" s="21">
        <f>'小学校シートB'!R9</f>
        <v>0</v>
      </c>
      <c r="X25" s="21" t="e">
        <f t="shared" si="45"/>
        <v>#DIV/0!</v>
      </c>
      <c r="Y25" s="21">
        <f>'小学校シートB'!S9</f>
        <v>0</v>
      </c>
      <c r="Z25" s="21" t="e">
        <f t="shared" si="46"/>
        <v>#DIV/0!</v>
      </c>
      <c r="AA25" s="21">
        <f>'小学校シートB'!T9</f>
        <v>0</v>
      </c>
      <c r="AB25" s="22" t="e">
        <f t="shared" si="47"/>
        <v>#DIV/0!</v>
      </c>
    </row>
    <row r="26" spans="1:28" ht="13.5">
      <c r="A26" s="13" t="s">
        <v>363</v>
      </c>
      <c r="B26" s="21" t="s">
        <v>79</v>
      </c>
      <c r="C26" s="21">
        <v>7</v>
      </c>
      <c r="D26" s="21">
        <f t="shared" si="35"/>
        <v>0</v>
      </c>
      <c r="E26" s="21">
        <f>'小学校シートB'!I10</f>
        <v>0</v>
      </c>
      <c r="F26" s="21" t="e">
        <f t="shared" si="36"/>
        <v>#DIV/0!</v>
      </c>
      <c r="G26" s="21">
        <f>'小学校シートB'!J10</f>
        <v>0</v>
      </c>
      <c r="H26" s="21" t="e">
        <f t="shared" si="37"/>
        <v>#DIV/0!</v>
      </c>
      <c r="I26" s="21">
        <f>'小学校シートB'!K10</f>
        <v>0</v>
      </c>
      <c r="J26" s="21" t="e">
        <f t="shared" si="38"/>
        <v>#DIV/0!</v>
      </c>
      <c r="K26" s="21">
        <f>'小学校シートB'!L10</f>
        <v>0</v>
      </c>
      <c r="L26" s="21" t="e">
        <f t="shared" si="39"/>
        <v>#DIV/0!</v>
      </c>
      <c r="M26" s="21">
        <f>'小学校シートB'!M10</f>
        <v>0</v>
      </c>
      <c r="N26" s="21" t="e">
        <f t="shared" si="40"/>
        <v>#DIV/0!</v>
      </c>
      <c r="O26" s="21">
        <f>'小学校シートB'!N10</f>
        <v>0</v>
      </c>
      <c r="P26" s="21" t="e">
        <f t="shared" si="41"/>
        <v>#DIV/0!</v>
      </c>
      <c r="Q26" s="21">
        <f>'小学校シートB'!O10</f>
        <v>0</v>
      </c>
      <c r="R26" s="21" t="e">
        <f t="shared" si="42"/>
        <v>#DIV/0!</v>
      </c>
      <c r="S26" s="21">
        <f>'小学校シートB'!P10</f>
        <v>0</v>
      </c>
      <c r="T26" s="21" t="e">
        <f t="shared" si="43"/>
        <v>#DIV/0!</v>
      </c>
      <c r="U26" s="21">
        <f>'小学校シートB'!Q10</f>
        <v>0</v>
      </c>
      <c r="V26" s="21" t="e">
        <f t="shared" si="44"/>
        <v>#DIV/0!</v>
      </c>
      <c r="W26" s="21">
        <f>'小学校シートB'!R10</f>
        <v>0</v>
      </c>
      <c r="X26" s="21" t="e">
        <f t="shared" si="45"/>
        <v>#DIV/0!</v>
      </c>
      <c r="Y26" s="21">
        <f>'小学校シートB'!S10</f>
        <v>0</v>
      </c>
      <c r="Z26" s="21" t="e">
        <f t="shared" si="46"/>
        <v>#DIV/0!</v>
      </c>
      <c r="AA26" s="21">
        <f>'小学校シートB'!T10</f>
        <v>0</v>
      </c>
      <c r="AB26" s="22" t="e">
        <f t="shared" si="47"/>
        <v>#DIV/0!</v>
      </c>
    </row>
    <row r="27" spans="1:28" ht="13.5">
      <c r="A27" s="13" t="s">
        <v>362</v>
      </c>
      <c r="B27" s="21" t="s">
        <v>79</v>
      </c>
      <c r="C27" s="21">
        <v>8</v>
      </c>
      <c r="D27" s="21">
        <f t="shared" si="35"/>
        <v>0</v>
      </c>
      <c r="E27" s="21">
        <f>'小学校シートB'!I11</f>
        <v>0</v>
      </c>
      <c r="F27" s="21" t="e">
        <f t="shared" si="36"/>
        <v>#DIV/0!</v>
      </c>
      <c r="G27" s="21">
        <f>'小学校シートB'!J11</f>
        <v>0</v>
      </c>
      <c r="H27" s="21" t="e">
        <f t="shared" si="37"/>
        <v>#DIV/0!</v>
      </c>
      <c r="I27" s="21">
        <f>'小学校シートB'!K11</f>
        <v>0</v>
      </c>
      <c r="J27" s="21" t="e">
        <f t="shared" si="38"/>
        <v>#DIV/0!</v>
      </c>
      <c r="K27" s="21">
        <f>'小学校シートB'!L11</f>
        <v>0</v>
      </c>
      <c r="L27" s="21" t="e">
        <f t="shared" si="39"/>
        <v>#DIV/0!</v>
      </c>
      <c r="M27" s="21">
        <f>'小学校シートB'!M11</f>
        <v>0</v>
      </c>
      <c r="N27" s="21" t="e">
        <f t="shared" si="40"/>
        <v>#DIV/0!</v>
      </c>
      <c r="O27" s="21">
        <f>'小学校シートB'!N11</f>
        <v>0</v>
      </c>
      <c r="P27" s="21" t="e">
        <f t="shared" si="41"/>
        <v>#DIV/0!</v>
      </c>
      <c r="Q27" s="21">
        <f>'小学校シートB'!O11</f>
        <v>0</v>
      </c>
      <c r="R27" s="21" t="e">
        <f t="shared" si="42"/>
        <v>#DIV/0!</v>
      </c>
      <c r="S27" s="21">
        <f>'小学校シートB'!P11</f>
        <v>0</v>
      </c>
      <c r="T27" s="21" t="e">
        <f t="shared" si="43"/>
        <v>#DIV/0!</v>
      </c>
      <c r="U27" s="21">
        <f>'小学校シートB'!Q11</f>
        <v>0</v>
      </c>
      <c r="V27" s="21" t="e">
        <f t="shared" si="44"/>
        <v>#DIV/0!</v>
      </c>
      <c r="W27" s="21">
        <f>'小学校シートB'!R11</f>
        <v>0</v>
      </c>
      <c r="X27" s="21" t="e">
        <f t="shared" si="45"/>
        <v>#DIV/0!</v>
      </c>
      <c r="Y27" s="21">
        <f>'小学校シートB'!S11</f>
        <v>0</v>
      </c>
      <c r="Z27" s="21" t="e">
        <f t="shared" si="46"/>
        <v>#DIV/0!</v>
      </c>
      <c r="AA27" s="21">
        <f>'小学校シートB'!T11</f>
        <v>0</v>
      </c>
      <c r="AB27" s="22" t="e">
        <f t="shared" si="47"/>
        <v>#DIV/0!</v>
      </c>
    </row>
    <row r="28" spans="1:28" ht="13.5">
      <c r="A28" s="13" t="s">
        <v>363</v>
      </c>
      <c r="B28" s="21" t="s">
        <v>79</v>
      </c>
      <c r="C28" s="21">
        <v>8</v>
      </c>
      <c r="D28" s="21">
        <f t="shared" si="35"/>
        <v>0</v>
      </c>
      <c r="E28" s="21">
        <f>'小学校シートB'!I12</f>
        <v>0</v>
      </c>
      <c r="F28" s="21" t="e">
        <f t="shared" si="36"/>
        <v>#DIV/0!</v>
      </c>
      <c r="G28" s="21">
        <f>'小学校シートB'!J12</f>
        <v>0</v>
      </c>
      <c r="H28" s="21" t="e">
        <f t="shared" si="37"/>
        <v>#DIV/0!</v>
      </c>
      <c r="I28" s="21">
        <f>'小学校シートB'!K12</f>
        <v>0</v>
      </c>
      <c r="J28" s="21" t="e">
        <f t="shared" si="38"/>
        <v>#DIV/0!</v>
      </c>
      <c r="K28" s="21">
        <f>'小学校シートB'!L12</f>
        <v>0</v>
      </c>
      <c r="L28" s="21" t="e">
        <f t="shared" si="39"/>
        <v>#DIV/0!</v>
      </c>
      <c r="M28" s="21">
        <f>'小学校シートB'!M12</f>
        <v>0</v>
      </c>
      <c r="N28" s="21" t="e">
        <f t="shared" si="40"/>
        <v>#DIV/0!</v>
      </c>
      <c r="O28" s="21">
        <f>'小学校シートB'!N12</f>
        <v>0</v>
      </c>
      <c r="P28" s="21" t="e">
        <f t="shared" si="41"/>
        <v>#DIV/0!</v>
      </c>
      <c r="Q28" s="21">
        <f>'小学校シートB'!O12</f>
        <v>0</v>
      </c>
      <c r="R28" s="21" t="e">
        <f t="shared" si="42"/>
        <v>#DIV/0!</v>
      </c>
      <c r="S28" s="21">
        <f>'小学校シートB'!P12</f>
        <v>0</v>
      </c>
      <c r="T28" s="21" t="e">
        <f t="shared" si="43"/>
        <v>#DIV/0!</v>
      </c>
      <c r="U28" s="21">
        <f>'小学校シートB'!Q12</f>
        <v>0</v>
      </c>
      <c r="V28" s="21" t="e">
        <f t="shared" si="44"/>
        <v>#DIV/0!</v>
      </c>
      <c r="W28" s="21">
        <f>'小学校シートB'!R12</f>
        <v>0</v>
      </c>
      <c r="X28" s="21" t="e">
        <f t="shared" si="45"/>
        <v>#DIV/0!</v>
      </c>
      <c r="Y28" s="21">
        <f>'小学校シートB'!S12</f>
        <v>0</v>
      </c>
      <c r="Z28" s="21" t="e">
        <f t="shared" si="46"/>
        <v>#DIV/0!</v>
      </c>
      <c r="AA28" s="21">
        <f>'小学校シートB'!T12</f>
        <v>0</v>
      </c>
      <c r="AB28" s="22" t="e">
        <f t="shared" si="47"/>
        <v>#DIV/0!</v>
      </c>
    </row>
    <row r="29" spans="1:28" ht="13.5">
      <c r="A29" s="13" t="s">
        <v>362</v>
      </c>
      <c r="B29" s="21" t="s">
        <v>79</v>
      </c>
      <c r="C29" s="21">
        <v>9</v>
      </c>
      <c r="D29" s="21">
        <f t="shared" si="35"/>
        <v>0</v>
      </c>
      <c r="E29" s="21">
        <f>'小学校シートB'!I13</f>
        <v>0</v>
      </c>
      <c r="F29" s="21" t="e">
        <f t="shared" si="36"/>
        <v>#DIV/0!</v>
      </c>
      <c r="G29" s="21">
        <f>'小学校シートB'!J13</f>
        <v>0</v>
      </c>
      <c r="H29" s="21" t="e">
        <f t="shared" si="37"/>
        <v>#DIV/0!</v>
      </c>
      <c r="I29" s="21">
        <f>'小学校シートB'!K13</f>
        <v>0</v>
      </c>
      <c r="J29" s="21" t="e">
        <f t="shared" si="38"/>
        <v>#DIV/0!</v>
      </c>
      <c r="K29" s="21">
        <f>'小学校シートB'!L13</f>
        <v>0</v>
      </c>
      <c r="L29" s="21" t="e">
        <f t="shared" si="39"/>
        <v>#DIV/0!</v>
      </c>
      <c r="M29" s="21">
        <f>'小学校シートB'!M13</f>
        <v>0</v>
      </c>
      <c r="N29" s="21" t="e">
        <f t="shared" si="40"/>
        <v>#DIV/0!</v>
      </c>
      <c r="O29" s="21">
        <f>'小学校シートB'!N13</f>
        <v>0</v>
      </c>
      <c r="P29" s="21" t="e">
        <f t="shared" si="41"/>
        <v>#DIV/0!</v>
      </c>
      <c r="Q29" s="21">
        <f>'小学校シートB'!O13</f>
        <v>0</v>
      </c>
      <c r="R29" s="21" t="e">
        <f t="shared" si="42"/>
        <v>#DIV/0!</v>
      </c>
      <c r="S29" s="21">
        <f>'小学校シートB'!P13</f>
        <v>0</v>
      </c>
      <c r="T29" s="21" t="e">
        <f t="shared" si="43"/>
        <v>#DIV/0!</v>
      </c>
      <c r="U29" s="21">
        <f>'小学校シートB'!Q13</f>
        <v>0</v>
      </c>
      <c r="V29" s="21" t="e">
        <f t="shared" si="44"/>
        <v>#DIV/0!</v>
      </c>
      <c r="W29" s="21">
        <f>'小学校シートB'!R13</f>
        <v>0</v>
      </c>
      <c r="X29" s="21" t="e">
        <f t="shared" si="45"/>
        <v>#DIV/0!</v>
      </c>
      <c r="Y29" s="21">
        <f>'小学校シートB'!S13</f>
        <v>0</v>
      </c>
      <c r="Z29" s="21" t="e">
        <f t="shared" si="46"/>
        <v>#DIV/0!</v>
      </c>
      <c r="AA29" s="21">
        <f>'小学校シートB'!T13</f>
        <v>0</v>
      </c>
      <c r="AB29" s="22" t="e">
        <f t="shared" si="47"/>
        <v>#DIV/0!</v>
      </c>
    </row>
    <row r="30" spans="1:28" ht="13.5">
      <c r="A30" s="13" t="s">
        <v>363</v>
      </c>
      <c r="B30" s="21" t="s">
        <v>79</v>
      </c>
      <c r="C30" s="21">
        <v>9</v>
      </c>
      <c r="D30" s="21">
        <f t="shared" si="35"/>
        <v>0</v>
      </c>
      <c r="E30" s="21">
        <f>'小学校シートB'!I14</f>
        <v>0</v>
      </c>
      <c r="F30" s="21" t="e">
        <f t="shared" si="36"/>
        <v>#DIV/0!</v>
      </c>
      <c r="G30" s="21">
        <f>'小学校シートB'!J14</f>
        <v>0</v>
      </c>
      <c r="H30" s="21" t="e">
        <f t="shared" si="37"/>
        <v>#DIV/0!</v>
      </c>
      <c r="I30" s="21">
        <f>'小学校シートB'!K14</f>
        <v>0</v>
      </c>
      <c r="J30" s="21" t="e">
        <f t="shared" si="38"/>
        <v>#DIV/0!</v>
      </c>
      <c r="K30" s="21">
        <f>'小学校シートB'!L14</f>
        <v>0</v>
      </c>
      <c r="L30" s="21" t="e">
        <f t="shared" si="39"/>
        <v>#DIV/0!</v>
      </c>
      <c r="M30" s="21">
        <f>'小学校シートB'!M14</f>
        <v>0</v>
      </c>
      <c r="N30" s="21" t="e">
        <f t="shared" si="40"/>
        <v>#DIV/0!</v>
      </c>
      <c r="O30" s="21">
        <f>'小学校シートB'!N14</f>
        <v>0</v>
      </c>
      <c r="P30" s="21" t="e">
        <f t="shared" si="41"/>
        <v>#DIV/0!</v>
      </c>
      <c r="Q30" s="21">
        <f>'小学校シートB'!O14</f>
        <v>0</v>
      </c>
      <c r="R30" s="21" t="e">
        <f t="shared" si="42"/>
        <v>#DIV/0!</v>
      </c>
      <c r="S30" s="21">
        <f>'小学校シートB'!P14</f>
        <v>0</v>
      </c>
      <c r="T30" s="21" t="e">
        <f t="shared" si="43"/>
        <v>#DIV/0!</v>
      </c>
      <c r="U30" s="21">
        <f>'小学校シートB'!Q14</f>
        <v>0</v>
      </c>
      <c r="V30" s="21" t="e">
        <f t="shared" si="44"/>
        <v>#DIV/0!</v>
      </c>
      <c r="W30" s="21">
        <f>'小学校シートB'!R14</f>
        <v>0</v>
      </c>
      <c r="X30" s="21" t="e">
        <f t="shared" si="45"/>
        <v>#DIV/0!</v>
      </c>
      <c r="Y30" s="21">
        <f>'小学校シートB'!S14</f>
        <v>0</v>
      </c>
      <c r="Z30" s="21" t="e">
        <f t="shared" si="46"/>
        <v>#DIV/0!</v>
      </c>
      <c r="AA30" s="21">
        <f>'小学校シートB'!T14</f>
        <v>0</v>
      </c>
      <c r="AB30" s="22" t="e">
        <f t="shared" si="47"/>
        <v>#DIV/0!</v>
      </c>
    </row>
    <row r="31" spans="1:28" ht="13.5">
      <c r="A31" s="13" t="s">
        <v>362</v>
      </c>
      <c r="B31" s="21" t="s">
        <v>79</v>
      </c>
      <c r="C31" s="21">
        <v>10</v>
      </c>
      <c r="D31" s="21">
        <f t="shared" si="35"/>
        <v>0</v>
      </c>
      <c r="E31" s="21">
        <f>'小学校シートB'!I15</f>
        <v>0</v>
      </c>
      <c r="F31" s="21" t="e">
        <f t="shared" si="36"/>
        <v>#DIV/0!</v>
      </c>
      <c r="G31" s="21">
        <f>'小学校シートB'!J15</f>
        <v>0</v>
      </c>
      <c r="H31" s="21" t="e">
        <f t="shared" si="37"/>
        <v>#DIV/0!</v>
      </c>
      <c r="I31" s="21">
        <f>'小学校シートB'!K15</f>
        <v>0</v>
      </c>
      <c r="J31" s="21" t="e">
        <f t="shared" si="38"/>
        <v>#DIV/0!</v>
      </c>
      <c r="K31" s="21">
        <f>'小学校シートB'!L15</f>
        <v>0</v>
      </c>
      <c r="L31" s="21" t="e">
        <f t="shared" si="39"/>
        <v>#DIV/0!</v>
      </c>
      <c r="M31" s="21">
        <f>'小学校シートB'!M15</f>
        <v>0</v>
      </c>
      <c r="N31" s="21" t="e">
        <f t="shared" si="40"/>
        <v>#DIV/0!</v>
      </c>
      <c r="O31" s="21">
        <f>'小学校シートB'!N15</f>
        <v>0</v>
      </c>
      <c r="P31" s="21" t="e">
        <f t="shared" si="41"/>
        <v>#DIV/0!</v>
      </c>
      <c r="Q31" s="21">
        <f>'小学校シートB'!O15</f>
        <v>0</v>
      </c>
      <c r="R31" s="21" t="e">
        <f t="shared" si="42"/>
        <v>#DIV/0!</v>
      </c>
      <c r="S31" s="21">
        <f>'小学校シートB'!P15</f>
        <v>0</v>
      </c>
      <c r="T31" s="21" t="e">
        <f t="shared" si="43"/>
        <v>#DIV/0!</v>
      </c>
      <c r="U31" s="21">
        <f>'小学校シートB'!Q15</f>
        <v>0</v>
      </c>
      <c r="V31" s="21" t="e">
        <f t="shared" si="44"/>
        <v>#DIV/0!</v>
      </c>
      <c r="W31" s="21">
        <f>'小学校シートB'!R15</f>
        <v>0</v>
      </c>
      <c r="X31" s="21" t="e">
        <f t="shared" si="45"/>
        <v>#DIV/0!</v>
      </c>
      <c r="Y31" s="21">
        <f>'小学校シートB'!S15</f>
        <v>0</v>
      </c>
      <c r="Z31" s="21" t="e">
        <f t="shared" si="46"/>
        <v>#DIV/0!</v>
      </c>
      <c r="AA31" s="21">
        <f>'小学校シートB'!T15</f>
        <v>0</v>
      </c>
      <c r="AB31" s="22" t="e">
        <f t="shared" si="47"/>
        <v>#DIV/0!</v>
      </c>
    </row>
    <row r="32" spans="1:28" ht="13.5">
      <c r="A32" s="13" t="s">
        <v>363</v>
      </c>
      <c r="B32" s="21" t="s">
        <v>79</v>
      </c>
      <c r="C32" s="21">
        <v>10</v>
      </c>
      <c r="D32" s="21">
        <f t="shared" si="35"/>
        <v>0</v>
      </c>
      <c r="E32" s="21">
        <f>'小学校シートB'!I16</f>
        <v>0</v>
      </c>
      <c r="F32" s="21" t="e">
        <f t="shared" si="36"/>
        <v>#DIV/0!</v>
      </c>
      <c r="G32" s="21">
        <f>'小学校シートB'!J16</f>
        <v>0</v>
      </c>
      <c r="H32" s="21" t="e">
        <f t="shared" si="37"/>
        <v>#DIV/0!</v>
      </c>
      <c r="I32" s="21">
        <f>'小学校シートB'!K16</f>
        <v>0</v>
      </c>
      <c r="J32" s="21" t="e">
        <f t="shared" si="38"/>
        <v>#DIV/0!</v>
      </c>
      <c r="K32" s="21">
        <f>'小学校シートB'!L16</f>
        <v>0</v>
      </c>
      <c r="L32" s="21" t="e">
        <f t="shared" si="39"/>
        <v>#DIV/0!</v>
      </c>
      <c r="M32" s="21">
        <f>'小学校シートB'!M16</f>
        <v>0</v>
      </c>
      <c r="N32" s="21" t="e">
        <f t="shared" si="40"/>
        <v>#DIV/0!</v>
      </c>
      <c r="O32" s="21">
        <f>'小学校シートB'!N16</f>
        <v>0</v>
      </c>
      <c r="P32" s="21" t="e">
        <f t="shared" si="41"/>
        <v>#DIV/0!</v>
      </c>
      <c r="Q32" s="21">
        <f>'小学校シートB'!O16</f>
        <v>0</v>
      </c>
      <c r="R32" s="21" t="e">
        <f t="shared" si="42"/>
        <v>#DIV/0!</v>
      </c>
      <c r="S32" s="21">
        <f>'小学校シートB'!P16</f>
        <v>0</v>
      </c>
      <c r="T32" s="21" t="e">
        <f t="shared" si="43"/>
        <v>#DIV/0!</v>
      </c>
      <c r="U32" s="21">
        <f>'小学校シートB'!Q16</f>
        <v>0</v>
      </c>
      <c r="V32" s="21" t="e">
        <f t="shared" si="44"/>
        <v>#DIV/0!</v>
      </c>
      <c r="W32" s="21">
        <f>'小学校シートB'!R16</f>
        <v>0</v>
      </c>
      <c r="X32" s="21" t="e">
        <f t="shared" si="45"/>
        <v>#DIV/0!</v>
      </c>
      <c r="Y32" s="21">
        <f>'小学校シートB'!S16</f>
        <v>0</v>
      </c>
      <c r="Z32" s="21" t="e">
        <f t="shared" si="46"/>
        <v>#DIV/0!</v>
      </c>
      <c r="AA32" s="21">
        <f>'小学校シートB'!T16</f>
        <v>0</v>
      </c>
      <c r="AB32" s="22" t="e">
        <f t="shared" si="47"/>
        <v>#DIV/0!</v>
      </c>
    </row>
    <row r="33" spans="1:28" ht="13.5">
      <c r="A33" s="13" t="s">
        <v>362</v>
      </c>
      <c r="B33" s="21" t="s">
        <v>79</v>
      </c>
      <c r="C33" s="21">
        <v>11</v>
      </c>
      <c r="D33" s="21">
        <f t="shared" si="35"/>
        <v>0</v>
      </c>
      <c r="E33" s="21">
        <f>'小学校シートB'!I17</f>
        <v>0</v>
      </c>
      <c r="F33" s="21" t="e">
        <f t="shared" si="36"/>
        <v>#DIV/0!</v>
      </c>
      <c r="G33" s="21">
        <f>'小学校シートB'!J17</f>
        <v>0</v>
      </c>
      <c r="H33" s="21" t="e">
        <f t="shared" si="37"/>
        <v>#DIV/0!</v>
      </c>
      <c r="I33" s="21">
        <f>'小学校シートB'!K17</f>
        <v>0</v>
      </c>
      <c r="J33" s="21" t="e">
        <f t="shared" si="38"/>
        <v>#DIV/0!</v>
      </c>
      <c r="K33" s="21">
        <f>'小学校シートB'!L17</f>
        <v>0</v>
      </c>
      <c r="L33" s="21" t="e">
        <f t="shared" si="39"/>
        <v>#DIV/0!</v>
      </c>
      <c r="M33" s="21">
        <f>'小学校シートB'!M17</f>
        <v>0</v>
      </c>
      <c r="N33" s="21" t="e">
        <f t="shared" si="40"/>
        <v>#DIV/0!</v>
      </c>
      <c r="O33" s="21">
        <f>'小学校シートB'!N17</f>
        <v>0</v>
      </c>
      <c r="P33" s="21" t="e">
        <f t="shared" si="41"/>
        <v>#DIV/0!</v>
      </c>
      <c r="Q33" s="21">
        <f>'小学校シートB'!O17</f>
        <v>0</v>
      </c>
      <c r="R33" s="21" t="e">
        <f t="shared" si="42"/>
        <v>#DIV/0!</v>
      </c>
      <c r="S33" s="21">
        <f>'小学校シートB'!P17</f>
        <v>0</v>
      </c>
      <c r="T33" s="21" t="e">
        <f t="shared" si="43"/>
        <v>#DIV/0!</v>
      </c>
      <c r="U33" s="21">
        <f>'小学校シートB'!Q17</f>
        <v>0</v>
      </c>
      <c r="V33" s="21" t="e">
        <f t="shared" si="44"/>
        <v>#DIV/0!</v>
      </c>
      <c r="W33" s="21">
        <f>'小学校シートB'!R17</f>
        <v>0</v>
      </c>
      <c r="X33" s="21" t="e">
        <f t="shared" si="45"/>
        <v>#DIV/0!</v>
      </c>
      <c r="Y33" s="21">
        <f>'小学校シートB'!S17</f>
        <v>0</v>
      </c>
      <c r="Z33" s="21" t="e">
        <f t="shared" si="46"/>
        <v>#DIV/0!</v>
      </c>
      <c r="AA33" s="21">
        <f>'小学校シートB'!T17</f>
        <v>0</v>
      </c>
      <c r="AB33" s="22" t="e">
        <f t="shared" si="47"/>
        <v>#DIV/0!</v>
      </c>
    </row>
    <row r="34" spans="1:28" ht="14.25" thickBot="1">
      <c r="A34" s="14" t="s">
        <v>363</v>
      </c>
      <c r="B34" s="23" t="s">
        <v>79</v>
      </c>
      <c r="C34" s="23">
        <v>11</v>
      </c>
      <c r="D34" s="23">
        <f t="shared" si="35"/>
        <v>0</v>
      </c>
      <c r="E34" s="23">
        <f>'小学校シートB'!I18</f>
        <v>0</v>
      </c>
      <c r="F34" s="23" t="e">
        <f t="shared" si="36"/>
        <v>#DIV/0!</v>
      </c>
      <c r="G34" s="23">
        <f>'小学校シートB'!J18</f>
        <v>0</v>
      </c>
      <c r="H34" s="23" t="e">
        <f t="shared" si="37"/>
        <v>#DIV/0!</v>
      </c>
      <c r="I34" s="23">
        <f>'小学校シートB'!K18</f>
        <v>0</v>
      </c>
      <c r="J34" s="23" t="e">
        <f t="shared" si="38"/>
        <v>#DIV/0!</v>
      </c>
      <c r="K34" s="23">
        <f>'小学校シートB'!L18</f>
        <v>0</v>
      </c>
      <c r="L34" s="23" t="e">
        <f t="shared" si="39"/>
        <v>#DIV/0!</v>
      </c>
      <c r="M34" s="23">
        <f>'小学校シートB'!M18</f>
        <v>0</v>
      </c>
      <c r="N34" s="23" t="e">
        <f t="shared" si="40"/>
        <v>#DIV/0!</v>
      </c>
      <c r="O34" s="23">
        <f>'小学校シートB'!N18</f>
        <v>0</v>
      </c>
      <c r="P34" s="23" t="e">
        <f t="shared" si="41"/>
        <v>#DIV/0!</v>
      </c>
      <c r="Q34" s="23">
        <f>'小学校シートB'!O18</f>
        <v>0</v>
      </c>
      <c r="R34" s="23" t="e">
        <f t="shared" si="42"/>
        <v>#DIV/0!</v>
      </c>
      <c r="S34" s="23">
        <f>'小学校シートB'!P18</f>
        <v>0</v>
      </c>
      <c r="T34" s="23" t="e">
        <f t="shared" si="43"/>
        <v>#DIV/0!</v>
      </c>
      <c r="U34" s="23">
        <f>'小学校シートB'!Q18</f>
        <v>0</v>
      </c>
      <c r="V34" s="23" t="e">
        <f t="shared" si="44"/>
        <v>#DIV/0!</v>
      </c>
      <c r="W34" s="23">
        <f>'小学校シートB'!R18</f>
        <v>0</v>
      </c>
      <c r="X34" s="23" t="e">
        <f t="shared" si="45"/>
        <v>#DIV/0!</v>
      </c>
      <c r="Y34" s="23">
        <f>'小学校シートB'!S18</f>
        <v>0</v>
      </c>
      <c r="Z34" s="23" t="e">
        <f t="shared" si="46"/>
        <v>#DIV/0!</v>
      </c>
      <c r="AA34" s="23">
        <f>'小学校シートB'!T18</f>
        <v>0</v>
      </c>
      <c r="AB34" s="24" t="e">
        <f t="shared" si="47"/>
        <v>#DIV/0!</v>
      </c>
    </row>
  </sheetData>
  <sheetProtection/>
  <mergeCells count="79">
    <mergeCell ref="A3:A5"/>
    <mergeCell ref="B3:B5"/>
    <mergeCell ref="C3:C5"/>
    <mergeCell ref="A1:G1"/>
    <mergeCell ref="D3:D5"/>
    <mergeCell ref="M21:N21"/>
    <mergeCell ref="E3:H3"/>
    <mergeCell ref="I3:L3"/>
    <mergeCell ref="E20:V20"/>
    <mergeCell ref="E21:F21"/>
    <mergeCell ref="G21:H21"/>
    <mergeCell ref="A20:A22"/>
    <mergeCell ref="B20:B22"/>
    <mergeCell ref="C20:C22"/>
    <mergeCell ref="D20:D22"/>
    <mergeCell ref="I21:J21"/>
    <mergeCell ref="K21:L21"/>
    <mergeCell ref="AJ4:AK4"/>
    <mergeCell ref="AL4:AM4"/>
    <mergeCell ref="AP4:AQ4"/>
    <mergeCell ref="AR4:AS4"/>
    <mergeCell ref="AN3:AO4"/>
    <mergeCell ref="AP3:AU3"/>
    <mergeCell ref="AT4:AU4"/>
    <mergeCell ref="Q4:R4"/>
    <mergeCell ref="AX3:AX5"/>
    <mergeCell ref="AY3:BR3"/>
    <mergeCell ref="BE4:BF4"/>
    <mergeCell ref="BG4:BH4"/>
    <mergeCell ref="BI4:BJ4"/>
    <mergeCell ref="BK4:BL4"/>
    <mergeCell ref="AD4:AE4"/>
    <mergeCell ref="CH4:CI4"/>
    <mergeCell ref="BT3:BT5"/>
    <mergeCell ref="BU3:BU5"/>
    <mergeCell ref="BV3:BW4"/>
    <mergeCell ref="AY4:AZ4"/>
    <mergeCell ref="AV3:AV5"/>
    <mergeCell ref="CB3:CE3"/>
    <mergeCell ref="AW3:AW5"/>
    <mergeCell ref="BS3:BS5"/>
    <mergeCell ref="CF3:CI3"/>
    <mergeCell ref="CJ3:CK4"/>
    <mergeCell ref="BZ4:CA4"/>
    <mergeCell ref="CB4:CC4"/>
    <mergeCell ref="CD4:CE4"/>
    <mergeCell ref="BX3:CA3"/>
    <mergeCell ref="BX4:BY4"/>
    <mergeCell ref="CF4:CG4"/>
    <mergeCell ref="AH4:AI4"/>
    <mergeCell ref="CL3:CM4"/>
    <mergeCell ref="E4:F4"/>
    <mergeCell ref="G4:H4"/>
    <mergeCell ref="I4:J4"/>
    <mergeCell ref="K4:L4"/>
    <mergeCell ref="M4:N4"/>
    <mergeCell ref="O4:P4"/>
    <mergeCell ref="S4:T4"/>
    <mergeCell ref="U4:V4"/>
    <mergeCell ref="J1:L1"/>
    <mergeCell ref="W3:W5"/>
    <mergeCell ref="X3:X5"/>
    <mergeCell ref="Y3:Y5"/>
    <mergeCell ref="BM4:BN4"/>
    <mergeCell ref="BC4:BD4"/>
    <mergeCell ref="BA4:BB4"/>
    <mergeCell ref="Z3:AE3"/>
    <mergeCell ref="AF4:AG4"/>
    <mergeCell ref="AF3:AM3"/>
    <mergeCell ref="AB4:AC4"/>
    <mergeCell ref="M3:V3"/>
    <mergeCell ref="AA20:AB21"/>
    <mergeCell ref="W20:X21"/>
    <mergeCell ref="Y20:Z21"/>
    <mergeCell ref="O21:P21"/>
    <mergeCell ref="Q21:R21"/>
    <mergeCell ref="U21:V21"/>
    <mergeCell ref="S21:T21"/>
    <mergeCell ref="Z4:AA4"/>
  </mergeCells>
  <dataValidations count="1">
    <dataValidation allowBlank="1" showInputMessage="1" showErrorMessage="1" imeMode="off" sqref="Y20 BS3:BV3 CL3 CJ3 CF3:CH5 CB3:CC4 K22:L22 W20 BM4 BM5:BN5 AY4:BL5 AR3:AY3 AP3:AQ5 AF3 BO4:BR5 T22 W3:Z3 CI4:CI5 AN3 T5:V5 K5:L5 K3:K4 G3:G4 G5:H5 A3:C3 O4:R5 E3:F5 I3:J5 CD4 AH4:AM5 A20:C20 V22 K21 E20:F22 I21:J22 G22:H22 G20:G21 BX3:BZ5 CA4:CA5 M21:S22 U21:U22 Z4:AB5 AD4:AE5 AC5 S4:S5 M3:M5 N4:N5"/>
  </dataValidation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総体</dc:creator>
  <cp:keywords/>
  <dc:description/>
  <cp:lastModifiedBy>setup</cp:lastModifiedBy>
  <cp:lastPrinted>2015-04-13T08:16:48Z</cp:lastPrinted>
  <dcterms:created xsi:type="dcterms:W3CDTF">2008-03-13T05:32:53Z</dcterms:created>
  <dcterms:modified xsi:type="dcterms:W3CDTF">2015-04-13T08:17:02Z</dcterms:modified>
  <cp:category/>
  <cp:version/>
  <cp:contentType/>
  <cp:contentStatus/>
</cp:coreProperties>
</file>