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教育委員会\各課専用\保健体育課\学校体育係\令和５年度\★R5木村\①京都府児童生徒の健康と体力の現状\01_４月依頼（19日発出）\"/>
    </mc:Choice>
  </mc:AlternateContent>
  <xr:revisionPtr revIDLastSave="0" documentId="13_ncr:1_{11F23187-2F37-411B-9A90-CB56B1CB0345}" xr6:coauthVersionLast="36" xr6:coauthVersionMax="36" xr10:uidLastSave="{00000000-0000-0000-0000-000000000000}"/>
  <bookViews>
    <workbookView xWindow="0" yWindow="0" windowWidth="19200" windowHeight="6140" xr2:uid="{00000000-000D-0000-FFFF-FFFF00000000}"/>
  </bookViews>
  <sheets>
    <sheet name="入力作業の手引き" sheetId="6" r:id="rId1"/>
    <sheet name="中学校シートA" sheetId="3" r:id="rId2"/>
    <sheet name="中学校シートB" sheetId="2" r:id="rId3"/>
    <sheet name="集計表" sheetId="4" r:id="rId4"/>
  </sheets>
  <definedNames>
    <definedName name="_xlnm.Print_Area" localSheetId="1">中学校シートA!$A$1:$AA$48</definedName>
    <definedName name="_xlnm.Print_Area" localSheetId="0">入力作業の手引き!$A$1:$BV$212</definedName>
  </definedNames>
  <calcPr calcId="191029"/>
</workbook>
</file>

<file path=xl/calcChain.xml><?xml version="1.0" encoding="utf-8"?>
<calcChain xmlns="http://schemas.openxmlformats.org/spreadsheetml/2006/main">
  <c r="Q19" i="4" l="1"/>
  <c r="Q20" i="4"/>
  <c r="Q21" i="4"/>
  <c r="R21" i="4"/>
  <c r="Q22" i="4"/>
  <c r="R22" i="4"/>
  <c r="Q23" i="4"/>
  <c r="Q18" i="4"/>
  <c r="R18" i="4"/>
  <c r="R23" i="4"/>
  <c r="R20" i="4"/>
  <c r="R19" i="4"/>
  <c r="H12" i="2"/>
  <c r="H11" i="2"/>
  <c r="H10" i="2"/>
  <c r="H9" i="2"/>
  <c r="BF12" i="4"/>
  <c r="BG12" i="4"/>
  <c r="BF11" i="4"/>
  <c r="BG11" i="4"/>
  <c r="BF10" i="4"/>
  <c r="BG10" i="4"/>
  <c r="BF9" i="4"/>
  <c r="BF8" i="4"/>
  <c r="BF7" i="4"/>
  <c r="BD12" i="4"/>
  <c r="BE12" i="4"/>
  <c r="BD11" i="4"/>
  <c r="BD10" i="4"/>
  <c r="BE10" i="4"/>
  <c r="BD9" i="4"/>
  <c r="BD8" i="4"/>
  <c r="BD7" i="4"/>
  <c r="BB12" i="4"/>
  <c r="BB11" i="4"/>
  <c r="BB10" i="4"/>
  <c r="BC10" i="4"/>
  <c r="BB9" i="4"/>
  <c r="BB8" i="4"/>
  <c r="BB7" i="4"/>
  <c r="E12" i="4"/>
  <c r="E11" i="4"/>
  <c r="E10" i="4"/>
  <c r="E9" i="4"/>
  <c r="E8" i="4"/>
  <c r="E7" i="4"/>
  <c r="F7" i="4"/>
  <c r="AM12" i="4"/>
  <c r="AN12" i="4"/>
  <c r="AM11" i="4"/>
  <c r="AN11" i="4"/>
  <c r="AM10" i="4"/>
  <c r="AM9" i="4"/>
  <c r="AM8" i="4"/>
  <c r="AM7" i="4"/>
  <c r="AN7" i="4"/>
  <c r="AK12" i="4"/>
  <c r="AK11" i="4"/>
  <c r="AL11" i="4"/>
  <c r="AK10" i="4"/>
  <c r="AL10" i="4"/>
  <c r="AK9" i="4"/>
  <c r="AK8" i="4"/>
  <c r="AK7" i="4"/>
  <c r="AI12" i="4"/>
  <c r="AI11" i="4"/>
  <c r="AJ11" i="4"/>
  <c r="AI10" i="4"/>
  <c r="AI9" i="4"/>
  <c r="AI8" i="4"/>
  <c r="AI7" i="4"/>
  <c r="AG12" i="4"/>
  <c r="AG11" i="4"/>
  <c r="AG10" i="4"/>
  <c r="AG9" i="4"/>
  <c r="AG8" i="4"/>
  <c r="AG7" i="4"/>
  <c r="AE12" i="4"/>
  <c r="AE11" i="4"/>
  <c r="AE10" i="4"/>
  <c r="AE9" i="4"/>
  <c r="AE8" i="4"/>
  <c r="AE7" i="4"/>
  <c r="AF7" i="4"/>
  <c r="AC12" i="4"/>
  <c r="AD12" i="4"/>
  <c r="AC11" i="4"/>
  <c r="AC10" i="4"/>
  <c r="AC9" i="4"/>
  <c r="AC8" i="4"/>
  <c r="AC7" i="4"/>
  <c r="AD7" i="4"/>
  <c r="AA12" i="4"/>
  <c r="AA11" i="4"/>
  <c r="AB11" i="4"/>
  <c r="AA10" i="4"/>
  <c r="AB10" i="4"/>
  <c r="AA9" i="4"/>
  <c r="AA8" i="4"/>
  <c r="AA7" i="4"/>
  <c r="Y12" i="4"/>
  <c r="Y11" i="4"/>
  <c r="Z11" i="4"/>
  <c r="Y10" i="4"/>
  <c r="Z10" i="4"/>
  <c r="Y9" i="4"/>
  <c r="Y8" i="4"/>
  <c r="Y7" i="4"/>
  <c r="W12" i="4"/>
  <c r="W11" i="4"/>
  <c r="W10" i="4"/>
  <c r="X10" i="4"/>
  <c r="W9" i="4"/>
  <c r="W8" i="4"/>
  <c r="W7" i="4"/>
  <c r="U12" i="4"/>
  <c r="U11" i="4"/>
  <c r="U10" i="4"/>
  <c r="U9" i="4"/>
  <c r="U8" i="4"/>
  <c r="U7" i="4"/>
  <c r="S12" i="4"/>
  <c r="S11" i="4"/>
  <c r="S10" i="4"/>
  <c r="S9" i="4"/>
  <c r="S8" i="4"/>
  <c r="S7" i="4"/>
  <c r="T7" i="4"/>
  <c r="Q12" i="4"/>
  <c r="R12" i="4"/>
  <c r="Q11" i="4"/>
  <c r="R11" i="4"/>
  <c r="Q10" i="4"/>
  <c r="Q9" i="4"/>
  <c r="Q8" i="4"/>
  <c r="Q7" i="4"/>
  <c r="R7" i="4"/>
  <c r="O12" i="4"/>
  <c r="P12" i="4"/>
  <c r="O11" i="4"/>
  <c r="O10" i="4"/>
  <c r="P10" i="4"/>
  <c r="O9" i="4"/>
  <c r="O8" i="4"/>
  <c r="O7" i="4"/>
  <c r="M12" i="4"/>
  <c r="N12" i="4"/>
  <c r="M11" i="4"/>
  <c r="N11" i="4"/>
  <c r="M10" i="4"/>
  <c r="N10" i="4"/>
  <c r="M9" i="4"/>
  <c r="M8" i="4"/>
  <c r="M7" i="4"/>
  <c r="K12" i="4"/>
  <c r="K11" i="4"/>
  <c r="K10" i="4"/>
  <c r="L10" i="4"/>
  <c r="K9" i="4"/>
  <c r="K8" i="4"/>
  <c r="K7" i="4"/>
  <c r="I12" i="4"/>
  <c r="I11" i="4"/>
  <c r="I10" i="4"/>
  <c r="J10" i="4"/>
  <c r="I9" i="4"/>
  <c r="I8" i="4"/>
  <c r="I7" i="4"/>
  <c r="G12" i="4"/>
  <c r="G11" i="4"/>
  <c r="G10" i="4"/>
  <c r="H10" i="4"/>
  <c r="G9" i="4"/>
  <c r="G8" i="4"/>
  <c r="G7" i="4"/>
  <c r="H7" i="4"/>
  <c r="D12" i="4"/>
  <c r="H12" i="4"/>
  <c r="T12" i="4"/>
  <c r="D11" i="4"/>
  <c r="J11" i="4"/>
  <c r="D10" i="4"/>
  <c r="AD10" i="4"/>
  <c r="D9" i="4"/>
  <c r="D7" i="4"/>
  <c r="AH7" i="4"/>
  <c r="C16" i="3"/>
  <c r="C25" i="3"/>
  <c r="C43" i="3"/>
  <c r="C34" i="3"/>
  <c r="I21" i="3"/>
  <c r="I30" i="3"/>
  <c r="I39" i="3"/>
  <c r="I48" i="3"/>
  <c r="I20" i="3"/>
  <c r="I19" i="3"/>
  <c r="I28" i="3"/>
  <c r="I37" i="3"/>
  <c r="I46" i="3"/>
  <c r="I18" i="3"/>
  <c r="I27" i="3"/>
  <c r="O10" i="3"/>
  <c r="M10" i="3"/>
  <c r="BP12" i="4"/>
  <c r="BP11" i="4"/>
  <c r="BP10" i="4"/>
  <c r="BQ10" i="4"/>
  <c r="BP9" i="4"/>
  <c r="BP8" i="4"/>
  <c r="BP7" i="4"/>
  <c r="M18" i="4"/>
  <c r="O18" i="4"/>
  <c r="S18" i="4"/>
  <c r="M19" i="4"/>
  <c r="O19" i="4"/>
  <c r="S19" i="4"/>
  <c r="M20" i="4"/>
  <c r="O20" i="4"/>
  <c r="S20" i="4"/>
  <c r="M21" i="4"/>
  <c r="O21" i="4"/>
  <c r="S21" i="4"/>
  <c r="M22" i="4"/>
  <c r="N22" i="4"/>
  <c r="O22" i="4"/>
  <c r="P22" i="4"/>
  <c r="S22" i="4"/>
  <c r="M23" i="4"/>
  <c r="O23" i="4"/>
  <c r="S23" i="4"/>
  <c r="U18" i="4"/>
  <c r="W18" i="4"/>
  <c r="X18" i="4"/>
  <c r="Y18" i="4"/>
  <c r="Z18" i="4"/>
  <c r="U19" i="4"/>
  <c r="W19" i="4"/>
  <c r="Y19" i="4"/>
  <c r="U20" i="4"/>
  <c r="W20" i="4"/>
  <c r="Y20" i="4"/>
  <c r="U21" i="4"/>
  <c r="W21" i="4"/>
  <c r="Y21" i="4"/>
  <c r="U22" i="4"/>
  <c r="W22" i="4"/>
  <c r="Y22" i="4"/>
  <c r="U23" i="4"/>
  <c r="W23" i="4"/>
  <c r="Y23" i="4"/>
  <c r="Z23" i="4"/>
  <c r="AA18" i="4"/>
  <c r="AB18" i="4"/>
  <c r="AC18" i="4"/>
  <c r="AD18" i="4"/>
  <c r="AA19" i="4"/>
  <c r="AC19" i="4"/>
  <c r="AA20" i="4"/>
  <c r="AC20" i="4"/>
  <c r="AA21" i="4"/>
  <c r="AC21" i="4"/>
  <c r="AA22" i="4"/>
  <c r="AB22" i="4"/>
  <c r="AC22" i="4"/>
  <c r="AD22" i="4"/>
  <c r="AA23" i="4"/>
  <c r="AC23" i="4"/>
  <c r="Y25" i="3"/>
  <c r="BV7" i="4"/>
  <c r="BW7" i="4"/>
  <c r="Y26" i="3"/>
  <c r="BV8" i="4"/>
  <c r="Y27" i="3"/>
  <c r="BV9" i="4"/>
  <c r="Y28" i="3"/>
  <c r="BV10" i="4"/>
  <c r="BW10" i="4"/>
  <c r="Y29" i="3"/>
  <c r="BV11" i="4"/>
  <c r="Y30" i="3"/>
  <c r="BV12" i="4"/>
  <c r="BW12" i="4"/>
  <c r="DL12" i="4"/>
  <c r="DJ12" i="4"/>
  <c r="DK12" i="4"/>
  <c r="DH12" i="4"/>
  <c r="DD12" i="4"/>
  <c r="DB12" i="4"/>
  <c r="DC12" i="4"/>
  <c r="CZ12" i="4"/>
  <c r="DA12" i="4"/>
  <c r="CX12" i="4"/>
  <c r="CY12" i="4"/>
  <c r="CM12" i="4"/>
  <c r="CK12" i="4"/>
  <c r="CI12" i="4"/>
  <c r="CG12" i="4"/>
  <c r="CE12" i="4"/>
  <c r="CF12" i="4"/>
  <c r="CC12" i="4"/>
  <c r="CA12" i="4"/>
  <c r="CB12" i="4"/>
  <c r="BT12" i="4"/>
  <c r="BR12" i="4"/>
  <c r="BS12" i="4"/>
  <c r="BN12" i="4"/>
  <c r="BL12" i="4"/>
  <c r="BM12" i="4"/>
  <c r="BJ12" i="4"/>
  <c r="BH12" i="4"/>
  <c r="BC12" i="4"/>
  <c r="AX12" i="4"/>
  <c r="DL11" i="4"/>
  <c r="DM11" i="4"/>
  <c r="DJ11" i="4"/>
  <c r="DK11" i="4"/>
  <c r="DH11" i="4"/>
  <c r="DI11" i="4"/>
  <c r="DD11" i="4"/>
  <c r="DE11" i="4"/>
  <c r="DB11" i="4"/>
  <c r="DC11" i="4"/>
  <c r="CZ11" i="4"/>
  <c r="DA11" i="4"/>
  <c r="CX11" i="4"/>
  <c r="CM11" i="4"/>
  <c r="CN11" i="4"/>
  <c r="CK11" i="4"/>
  <c r="CL11" i="4"/>
  <c r="CI11" i="4"/>
  <c r="CJ11" i="4"/>
  <c r="CG11" i="4"/>
  <c r="CH11" i="4"/>
  <c r="CE11" i="4"/>
  <c r="CF11" i="4"/>
  <c r="CC11" i="4"/>
  <c r="CD11" i="4"/>
  <c r="CA11" i="4"/>
  <c r="CB11" i="4"/>
  <c r="BT11" i="4"/>
  <c r="BU11" i="4"/>
  <c r="BR11" i="4"/>
  <c r="BS11" i="4"/>
  <c r="BN11" i="4"/>
  <c r="BO11" i="4"/>
  <c r="BL11" i="4"/>
  <c r="BM11" i="4"/>
  <c r="BJ11" i="4"/>
  <c r="BK11" i="4"/>
  <c r="BH11" i="4"/>
  <c r="BI11" i="4"/>
  <c r="BC11" i="4"/>
  <c r="AX11" i="4"/>
  <c r="DL10" i="4"/>
  <c r="DM10" i="4"/>
  <c r="DJ10" i="4"/>
  <c r="DH10" i="4"/>
  <c r="DI10" i="4"/>
  <c r="DD10" i="4"/>
  <c r="DE10" i="4"/>
  <c r="DB10" i="4"/>
  <c r="DC10" i="4"/>
  <c r="CZ10" i="4"/>
  <c r="CX10" i="4"/>
  <c r="CY10" i="4"/>
  <c r="CM10" i="4"/>
  <c r="CN10" i="4"/>
  <c r="CK10" i="4"/>
  <c r="CI10" i="4"/>
  <c r="CG10" i="4"/>
  <c r="CH10" i="4"/>
  <c r="CE10" i="4"/>
  <c r="CF10" i="4"/>
  <c r="CC10" i="4"/>
  <c r="CD10" i="4"/>
  <c r="CA10" i="4"/>
  <c r="BT10" i="4"/>
  <c r="BR10" i="4"/>
  <c r="BN10" i="4"/>
  <c r="BO10" i="4"/>
  <c r="BL10" i="4"/>
  <c r="BM10" i="4"/>
  <c r="BJ10" i="4"/>
  <c r="BK10" i="4"/>
  <c r="BH10" i="4"/>
  <c r="AX10" i="4"/>
  <c r="DL9" i="4"/>
  <c r="DM9" i="4"/>
  <c r="DJ9" i="4"/>
  <c r="DH9" i="4"/>
  <c r="DI9" i="4"/>
  <c r="DD9" i="4"/>
  <c r="DB9" i="4"/>
  <c r="DC9" i="4"/>
  <c r="CZ9" i="4"/>
  <c r="CX9" i="4"/>
  <c r="CM9" i="4"/>
  <c r="CK9" i="4"/>
  <c r="CI9" i="4"/>
  <c r="CG9" i="4"/>
  <c r="CE9" i="4"/>
  <c r="CC9" i="4"/>
  <c r="CD9" i="4"/>
  <c r="CA9" i="4"/>
  <c r="BT9" i="4"/>
  <c r="BR9" i="4"/>
  <c r="BN9" i="4"/>
  <c r="BL9" i="4"/>
  <c r="BJ9" i="4"/>
  <c r="BK9" i="4"/>
  <c r="BH9" i="4"/>
  <c r="AX9" i="4"/>
  <c r="DL8" i="4"/>
  <c r="DJ8" i="4"/>
  <c r="DH8" i="4"/>
  <c r="DF8" i="4"/>
  <c r="DD8" i="4"/>
  <c r="DB8" i="4"/>
  <c r="CZ8" i="4"/>
  <c r="CX8" i="4"/>
  <c r="CS8" i="4"/>
  <c r="CR8" i="4"/>
  <c r="CQ8" i="4"/>
  <c r="CO8" i="4"/>
  <c r="CM8" i="4"/>
  <c r="CK8" i="4"/>
  <c r="CI8" i="4"/>
  <c r="CG8" i="4"/>
  <c r="CE8" i="4"/>
  <c r="CC8" i="4"/>
  <c r="CA8" i="4"/>
  <c r="BT8" i="4"/>
  <c r="BU8" i="4"/>
  <c r="BR8" i="4"/>
  <c r="BN8" i="4"/>
  <c r="BL8" i="4"/>
  <c r="BJ8" i="4"/>
  <c r="BH8" i="4"/>
  <c r="AX8" i="4"/>
  <c r="DL7" i="4"/>
  <c r="DM7" i="4"/>
  <c r="DJ7" i="4"/>
  <c r="DK7" i="4"/>
  <c r="DH7" i="4"/>
  <c r="DI7" i="4"/>
  <c r="DF7" i="4"/>
  <c r="DG7" i="4"/>
  <c r="DD7" i="4"/>
  <c r="DE7" i="4"/>
  <c r="DB7" i="4"/>
  <c r="DC7" i="4"/>
  <c r="CZ7" i="4"/>
  <c r="CX7" i="4"/>
  <c r="CY7" i="4"/>
  <c r="CS7" i="4"/>
  <c r="CT7" i="4"/>
  <c r="CR7" i="4"/>
  <c r="CQ7" i="4"/>
  <c r="CO7" i="4"/>
  <c r="CP7" i="4"/>
  <c r="CM7" i="4"/>
  <c r="CN7" i="4"/>
  <c r="CK7" i="4"/>
  <c r="CL7" i="4"/>
  <c r="CI7" i="4"/>
  <c r="CJ7" i="4"/>
  <c r="CG7" i="4"/>
  <c r="CH7" i="4"/>
  <c r="CE7" i="4"/>
  <c r="CF7" i="4"/>
  <c r="CC7" i="4"/>
  <c r="CD7" i="4"/>
  <c r="CA7" i="4"/>
  <c r="CB7" i="4"/>
  <c r="BT7" i="4"/>
  <c r="BU7" i="4"/>
  <c r="BR7" i="4"/>
  <c r="BS7" i="4"/>
  <c r="BN7" i="4"/>
  <c r="BO7" i="4"/>
  <c r="BL7" i="4"/>
  <c r="BM7" i="4"/>
  <c r="BJ7" i="4"/>
  <c r="BK7" i="4"/>
  <c r="BH7" i="4"/>
  <c r="BI7" i="4"/>
  <c r="AX7" i="4"/>
  <c r="AY7" i="4"/>
  <c r="D8" i="4"/>
  <c r="AY8" i="4"/>
  <c r="S35" i="3"/>
  <c r="S34" i="3"/>
  <c r="K10" i="3"/>
  <c r="K23" i="4"/>
  <c r="K22" i="4"/>
  <c r="K21" i="4"/>
  <c r="K20" i="4"/>
  <c r="K19" i="4"/>
  <c r="K18" i="4"/>
  <c r="I23" i="4"/>
  <c r="I22" i="4"/>
  <c r="I21" i="4"/>
  <c r="I20" i="4"/>
  <c r="I19" i="4"/>
  <c r="I18" i="4"/>
  <c r="G23" i="4"/>
  <c r="H23" i="4"/>
  <c r="G22" i="4"/>
  <c r="G21" i="4"/>
  <c r="G20" i="4"/>
  <c r="G19" i="4"/>
  <c r="G18" i="4"/>
  <c r="H18" i="4"/>
  <c r="E23" i="4"/>
  <c r="F23" i="4"/>
  <c r="E22" i="4"/>
  <c r="E21" i="4"/>
  <c r="E20" i="4"/>
  <c r="E19" i="4"/>
  <c r="E18" i="4"/>
  <c r="N30" i="3"/>
  <c r="AZ12" i="4"/>
  <c r="BA12" i="4"/>
  <c r="N29" i="3"/>
  <c r="AZ11" i="4"/>
  <c r="BA11" i="4"/>
  <c r="N28" i="3"/>
  <c r="AZ10" i="4"/>
  <c r="BA10" i="4"/>
  <c r="N27" i="3"/>
  <c r="AZ9" i="4"/>
  <c r="N26" i="3"/>
  <c r="AZ8" i="4"/>
  <c r="BA8" i="4"/>
  <c r="N25" i="3"/>
  <c r="AZ7" i="4"/>
  <c r="BA7" i="4"/>
  <c r="AV12" i="4"/>
  <c r="AV11" i="4"/>
  <c r="AW11" i="4"/>
  <c r="AV10" i="4"/>
  <c r="AW10" i="4"/>
  <c r="AV9" i="4"/>
  <c r="AV8" i="4"/>
  <c r="AW8" i="4"/>
  <c r="AV7" i="4"/>
  <c r="AW7" i="4"/>
  <c r="AT12" i="4"/>
  <c r="AU12" i="4"/>
  <c r="AT11" i="4"/>
  <c r="AU11" i="4"/>
  <c r="AT10" i="4"/>
  <c r="AT9" i="4"/>
  <c r="AT8" i="4"/>
  <c r="AT7" i="4"/>
  <c r="AU7" i="4"/>
  <c r="AR12" i="4"/>
  <c r="AS12" i="4"/>
  <c r="AR11" i="4"/>
  <c r="AS11" i="4"/>
  <c r="AR10" i="4"/>
  <c r="AR9" i="4"/>
  <c r="AS9" i="4"/>
  <c r="AR8" i="4"/>
  <c r="AS8" i="4"/>
  <c r="AR7" i="4"/>
  <c r="AS7" i="4"/>
  <c r="K1" i="4"/>
  <c r="H8" i="2"/>
  <c r="H7" i="2"/>
  <c r="F12" i="2"/>
  <c r="F11" i="2"/>
  <c r="F10" i="2"/>
  <c r="F9" i="2"/>
  <c r="F8" i="2"/>
  <c r="F7" i="2"/>
  <c r="C12" i="2"/>
  <c r="C11" i="2"/>
  <c r="C10" i="2"/>
  <c r="C9" i="2"/>
  <c r="C8" i="2"/>
  <c r="C7" i="2"/>
  <c r="B12" i="2"/>
  <c r="B11" i="2"/>
  <c r="B10" i="2"/>
  <c r="B9" i="2"/>
  <c r="B8" i="2"/>
  <c r="B7" i="2"/>
  <c r="I29" i="3"/>
  <c r="I38" i="3"/>
  <c r="I47" i="3"/>
  <c r="I36" i="3"/>
  <c r="I45" i="3"/>
  <c r="I17" i="3"/>
  <c r="I26" i="3"/>
  <c r="I35" i="3"/>
  <c r="I44" i="3"/>
  <c r="I16" i="3"/>
  <c r="I25" i="3"/>
  <c r="I34" i="3"/>
  <c r="I43" i="3"/>
  <c r="G16" i="3"/>
  <c r="G25" i="3"/>
  <c r="G43" i="3"/>
  <c r="G17" i="3"/>
  <c r="G26" i="3"/>
  <c r="G44" i="3"/>
  <c r="G35" i="3"/>
  <c r="D16" i="3"/>
  <c r="D34" i="3"/>
  <c r="D25" i="3"/>
  <c r="D26" i="3"/>
  <c r="D22" i="4"/>
  <c r="Z22" i="4"/>
  <c r="CJ12" i="4"/>
  <c r="CY11" i="4"/>
  <c r="D23" i="4"/>
  <c r="BQ11" i="4"/>
  <c r="AY11" i="4"/>
  <c r="G34" i="3"/>
  <c r="BI10" i="4"/>
  <c r="DA7" i="4"/>
  <c r="D18" i="4"/>
  <c r="BS10" i="4"/>
  <c r="CB10" i="4"/>
  <c r="F10" i="4"/>
  <c r="J12" i="4"/>
  <c r="L7" i="4"/>
  <c r="L11" i="4"/>
  <c r="X11" i="4"/>
  <c r="AH10" i="4"/>
  <c r="BE11" i="4"/>
  <c r="BG7" i="4"/>
  <c r="BK8" i="4"/>
  <c r="X7" i="4"/>
  <c r="T11" i="4"/>
  <c r="P7" i="4"/>
  <c r="N7" i="4"/>
  <c r="AD11" i="4"/>
  <c r="Z7" i="4"/>
  <c r="J7" i="4"/>
  <c r="V11" i="4"/>
  <c r="CH8" i="4"/>
  <c r="D17" i="3"/>
  <c r="D18" i="3"/>
  <c r="D19" i="3"/>
  <c r="CT8" i="4"/>
  <c r="F11" i="4"/>
  <c r="X12" i="4"/>
  <c r="F12" i="4"/>
  <c r="AJ12" i="4"/>
  <c r="AH12" i="4"/>
  <c r="DM12" i="4"/>
  <c r="BI12" i="4"/>
  <c r="BU12" i="4"/>
  <c r="CH12" i="4"/>
  <c r="CN12" i="4"/>
  <c r="DE12" i="4"/>
  <c r="BW11" i="4"/>
  <c r="P11" i="4"/>
  <c r="V12" i="4"/>
  <c r="AL12" i="4"/>
  <c r="J23" i="4"/>
  <c r="AW12" i="4"/>
  <c r="BQ12" i="4"/>
  <c r="L12" i="4"/>
  <c r="AJ7" i="4"/>
  <c r="AJ10" i="4"/>
  <c r="AL7" i="4"/>
  <c r="AB12" i="4"/>
  <c r="Z12" i="4"/>
  <c r="BO12" i="4"/>
  <c r="AY12" i="4"/>
  <c r="BK12" i="4"/>
  <c r="CD12" i="4"/>
  <c r="CL12" i="4"/>
  <c r="DI12" i="4"/>
  <c r="N23" i="4"/>
  <c r="BQ7" i="4"/>
  <c r="AB7" i="4"/>
  <c r="AF12" i="4"/>
  <c r="G18" i="3"/>
  <c r="G36" i="3"/>
  <c r="C17" i="3"/>
  <c r="C35" i="3"/>
  <c r="C26" i="3"/>
  <c r="AH11" i="4"/>
  <c r="H11" i="4"/>
  <c r="AF11" i="4"/>
  <c r="BC7" i="4"/>
  <c r="L18" i="4"/>
  <c r="J18" i="4"/>
  <c r="L22" i="4"/>
  <c r="X22" i="4"/>
  <c r="F22" i="4"/>
  <c r="F18" i="4"/>
  <c r="T18" i="4"/>
  <c r="T22" i="4"/>
  <c r="P18" i="4"/>
  <c r="N18" i="4"/>
  <c r="V22" i="4"/>
  <c r="H22" i="4"/>
  <c r="R10" i="4"/>
  <c r="V7" i="4"/>
  <c r="V10" i="4"/>
  <c r="J22" i="4"/>
  <c r="V18" i="4"/>
  <c r="C44" i="3"/>
  <c r="C27" i="3"/>
  <c r="T19" i="4"/>
  <c r="BQ9" i="4"/>
  <c r="D36" i="3"/>
  <c r="CN8" i="4"/>
  <c r="BI9" i="4"/>
  <c r="BW9" i="4"/>
  <c r="BE9" i="4"/>
  <c r="Z8" i="4"/>
  <c r="CJ8" i="4"/>
  <c r="BE8" i="4"/>
  <c r="AB8" i="4"/>
  <c r="DA8" i="4"/>
  <c r="T8" i="4"/>
  <c r="D19" i="4"/>
  <c r="V19" i="4"/>
  <c r="X8" i="4"/>
  <c r="DE8" i="4"/>
  <c r="AD8" i="4"/>
  <c r="AL8" i="4"/>
  <c r="BS8" i="4"/>
  <c r="BO8" i="4"/>
  <c r="CD8" i="4"/>
  <c r="AU8" i="4"/>
  <c r="AN8" i="4"/>
  <c r="P8" i="4"/>
  <c r="CP8" i="4"/>
  <c r="DK8" i="4"/>
  <c r="BW8" i="4"/>
  <c r="CF8" i="4"/>
  <c r="R8" i="4"/>
  <c r="DC8" i="4"/>
  <c r="AJ8" i="4"/>
  <c r="DI8" i="4"/>
  <c r="AF8" i="4"/>
  <c r="CB8" i="4"/>
  <c r="AN9" i="4"/>
  <c r="AW9" i="4"/>
  <c r="AD9" i="4"/>
  <c r="Z9" i="4"/>
  <c r="AH9" i="4"/>
  <c r="T9" i="4"/>
  <c r="R9" i="4"/>
  <c r="AY9" i="4"/>
  <c r="CJ9" i="4"/>
  <c r="DA9" i="4"/>
  <c r="CF9" i="4"/>
  <c r="CL9" i="4"/>
  <c r="AL9" i="4"/>
  <c r="AB9" i="4"/>
  <c r="BS9" i="4"/>
  <c r="D20" i="4"/>
  <c r="BO9" i="4"/>
  <c r="F9" i="4"/>
  <c r="BU9" i="4"/>
  <c r="DE9" i="4"/>
  <c r="CH9" i="4"/>
  <c r="P9" i="4"/>
  <c r="CY9" i="4"/>
  <c r="H9" i="4"/>
  <c r="D27" i="3"/>
  <c r="D44" i="3"/>
  <c r="AH8" i="4"/>
  <c r="AJ9" i="4"/>
  <c r="BC8" i="4"/>
  <c r="DM8" i="4"/>
  <c r="D43" i="3"/>
  <c r="D37" i="3"/>
  <c r="D20" i="3"/>
  <c r="BI8" i="4"/>
  <c r="DG8" i="4"/>
  <c r="BM9" i="4"/>
  <c r="DK9" i="4"/>
  <c r="X9" i="4"/>
  <c r="BC9" i="4"/>
  <c r="V8" i="4"/>
  <c r="F8" i="4"/>
  <c r="J19" i="4"/>
  <c r="H8" i="4"/>
  <c r="X23" i="4"/>
  <c r="AD23" i="4"/>
  <c r="T23" i="4"/>
  <c r="AB23" i="4"/>
  <c r="P23" i="4"/>
  <c r="V23" i="4"/>
  <c r="J20" i="4"/>
  <c r="BM8" i="4"/>
  <c r="CN9" i="4"/>
  <c r="L8" i="4"/>
  <c r="L21" i="4"/>
  <c r="N9" i="4"/>
  <c r="AF9" i="4"/>
  <c r="BA9" i="4"/>
  <c r="BG8" i="4"/>
  <c r="L23" i="4"/>
  <c r="CY8" i="4"/>
  <c r="J8" i="4"/>
  <c r="C18" i="3"/>
  <c r="AU9" i="4"/>
  <c r="V9" i="4"/>
  <c r="J9" i="4"/>
  <c r="N8" i="4"/>
  <c r="CL8" i="4"/>
  <c r="CB9" i="4"/>
  <c r="N20" i="4"/>
  <c r="BQ8" i="4"/>
  <c r="L9" i="4"/>
  <c r="BG9" i="4"/>
  <c r="D35" i="3"/>
  <c r="G19" i="3"/>
  <c r="T10" i="4"/>
  <c r="BU10" i="4"/>
  <c r="CJ10" i="4"/>
  <c r="BE7" i="4"/>
  <c r="AS10" i="4"/>
  <c r="DK10" i="4"/>
  <c r="AF10" i="4"/>
  <c r="G27" i="3"/>
  <c r="G45" i="3"/>
  <c r="D21" i="4"/>
  <c r="X21" i="4"/>
  <c r="AY10" i="4"/>
  <c r="DA10" i="4"/>
  <c r="AU10" i="4"/>
  <c r="CL10" i="4"/>
  <c r="AN10" i="4"/>
  <c r="D28" i="3"/>
  <c r="D45" i="3"/>
  <c r="P21" i="4"/>
  <c r="T20" i="4"/>
  <c r="X20" i="4"/>
  <c r="AB20" i="4"/>
  <c r="F20" i="4"/>
  <c r="AD20" i="4"/>
  <c r="Z20" i="4"/>
  <c r="V20" i="4"/>
  <c r="H20" i="4"/>
  <c r="L20" i="4"/>
  <c r="P20" i="4"/>
  <c r="C19" i="3"/>
  <c r="C36" i="3"/>
  <c r="G37" i="3"/>
  <c r="G20" i="3"/>
  <c r="G28" i="3"/>
  <c r="G46" i="3"/>
  <c r="V21" i="4"/>
  <c r="F19" i="4"/>
  <c r="AD19" i="4"/>
  <c r="Z19" i="4"/>
  <c r="L19" i="4"/>
  <c r="AB19" i="4"/>
  <c r="P19" i="4"/>
  <c r="H19" i="4"/>
  <c r="X19" i="4"/>
  <c r="N19" i="4"/>
  <c r="C28" i="3"/>
  <c r="C45" i="3"/>
  <c r="H21" i="4"/>
  <c r="AD21" i="4"/>
  <c r="T21" i="4"/>
  <c r="N21" i="4"/>
  <c r="AB21" i="4"/>
  <c r="J21" i="4"/>
  <c r="Z21" i="4"/>
  <c r="D38" i="3"/>
  <c r="D21" i="3"/>
  <c r="D39" i="3"/>
  <c r="F21" i="4"/>
  <c r="C20" i="3"/>
  <c r="C37" i="3"/>
  <c r="C29" i="3"/>
  <c r="C46" i="3"/>
  <c r="G29" i="3"/>
  <c r="G47" i="3"/>
  <c r="G38" i="3"/>
  <c r="G21" i="3"/>
  <c r="D46" i="3"/>
  <c r="D29" i="3"/>
  <c r="G39" i="3"/>
  <c r="G30" i="3"/>
  <c r="G48" i="3"/>
  <c r="C30" i="3"/>
  <c r="C48" i="3"/>
  <c r="C47" i="3"/>
  <c r="D47" i="3"/>
  <c r="D30" i="3"/>
  <c r="D48" i="3"/>
  <c r="C21" i="3"/>
  <c r="C39" i="3"/>
  <c r="C38" i="3"/>
</calcChain>
</file>

<file path=xl/sharedStrings.xml><?xml version="1.0" encoding="utf-8"?>
<sst xmlns="http://schemas.openxmlformats.org/spreadsheetml/2006/main" count="687" uniqueCount="372">
  <si>
    <t>学校コード</t>
    <rPh sb="0" eb="2">
      <t>ガッコウ</t>
    </rPh>
    <phoneticPr fontId="3"/>
  </si>
  <si>
    <t>校種</t>
    <rPh sb="0" eb="2">
      <t>コウシュ</t>
    </rPh>
    <phoneticPr fontId="3"/>
  </si>
  <si>
    <t>性別</t>
    <rPh sb="0" eb="2">
      <t>セイベツ</t>
    </rPh>
    <phoneticPr fontId="3"/>
  </si>
  <si>
    <t>地域</t>
    <rPh sb="0" eb="2">
      <t>チイキ</t>
    </rPh>
    <phoneticPr fontId="3"/>
  </si>
  <si>
    <t>年齢</t>
    <rPh sb="0" eb="2">
      <t>ネンレイ</t>
    </rPh>
    <phoneticPr fontId="3"/>
  </si>
  <si>
    <t>在籍者数</t>
    <rPh sb="0" eb="2">
      <t>ザイセキ</t>
    </rPh>
    <rPh sb="2" eb="3">
      <t>シャ</t>
    </rPh>
    <rPh sb="3" eb="4">
      <t>スウ</t>
    </rPh>
    <phoneticPr fontId="3"/>
  </si>
  <si>
    <t>栄養状態</t>
    <rPh sb="0" eb="2">
      <t>エイヨウ</t>
    </rPh>
    <rPh sb="2" eb="4">
      <t>ジョウタイ</t>
    </rPh>
    <phoneticPr fontId="3"/>
  </si>
  <si>
    <t>裸眼視力</t>
    <rPh sb="0" eb="2">
      <t>ラガン</t>
    </rPh>
    <rPh sb="2" eb="4">
      <t>シリョク</t>
    </rPh>
    <phoneticPr fontId="3"/>
  </si>
  <si>
    <t>眼</t>
    <rPh sb="0" eb="1">
      <t>メ</t>
    </rPh>
    <phoneticPr fontId="3"/>
  </si>
  <si>
    <t>耳鼻咽喉</t>
    <rPh sb="0" eb="2">
      <t>ジビ</t>
    </rPh>
    <rPh sb="2" eb="4">
      <t>インコウ</t>
    </rPh>
    <phoneticPr fontId="3"/>
  </si>
  <si>
    <t>歯・口腔（１）</t>
    <rPh sb="0" eb="1">
      <t>ハ</t>
    </rPh>
    <rPh sb="2" eb="4">
      <t>コウクウ</t>
    </rPh>
    <phoneticPr fontId="3"/>
  </si>
  <si>
    <t>歯・口腔（2）</t>
    <rPh sb="0" eb="1">
      <t>ハ</t>
    </rPh>
    <rPh sb="2" eb="4">
      <t>コウクウ</t>
    </rPh>
    <phoneticPr fontId="3"/>
  </si>
  <si>
    <t>結核</t>
    <rPh sb="0" eb="2">
      <t>ケッカク</t>
    </rPh>
    <phoneticPr fontId="3"/>
  </si>
  <si>
    <t>結核検診</t>
    <rPh sb="0" eb="2">
      <t>ケッカク</t>
    </rPh>
    <rPh sb="2" eb="4">
      <t>ケンシン</t>
    </rPh>
    <phoneticPr fontId="3"/>
  </si>
  <si>
    <t>心電図異常</t>
    <rPh sb="0" eb="3">
      <t>シンデンズ</t>
    </rPh>
    <rPh sb="3" eb="5">
      <t>イジョウ</t>
    </rPh>
    <phoneticPr fontId="3"/>
  </si>
  <si>
    <t>尿</t>
    <rPh sb="0" eb="1">
      <t>ニョウ</t>
    </rPh>
    <phoneticPr fontId="3"/>
  </si>
  <si>
    <t>栄養不良</t>
    <rPh sb="0" eb="2">
      <t>エイヨウ</t>
    </rPh>
    <rPh sb="2" eb="4">
      <t>フリョウ</t>
    </rPh>
    <phoneticPr fontId="3"/>
  </si>
  <si>
    <t>肥満傾向</t>
    <rPh sb="0" eb="2">
      <t>ヒマン</t>
    </rPh>
    <rPh sb="2" eb="4">
      <t>ケイコウ</t>
    </rPh>
    <phoneticPr fontId="3"/>
  </si>
  <si>
    <t>その他</t>
    <rPh sb="2" eb="3">
      <t>タ</t>
    </rPh>
    <phoneticPr fontId="3"/>
  </si>
  <si>
    <t>耳疾患</t>
    <rPh sb="0" eb="1">
      <t>ミミ</t>
    </rPh>
    <rPh sb="1" eb="3">
      <t>シッカン</t>
    </rPh>
    <phoneticPr fontId="3"/>
  </si>
  <si>
    <t>鼻・副鼻腔疾患</t>
    <rPh sb="0" eb="1">
      <t>ハナ</t>
    </rPh>
    <rPh sb="2" eb="3">
      <t>フク</t>
    </rPh>
    <rPh sb="3" eb="5">
      <t>ビコウ</t>
    </rPh>
    <rPh sb="5" eb="7">
      <t>シッカン</t>
    </rPh>
    <phoneticPr fontId="3"/>
  </si>
  <si>
    <t>「ＣＯ」のある者</t>
    <rPh sb="7" eb="8">
      <t>モノ</t>
    </rPh>
    <phoneticPr fontId="3"/>
  </si>
  <si>
    <t>「GＯ」のある者</t>
    <rPh sb="7" eb="8">
      <t>モノ</t>
    </rPh>
    <phoneticPr fontId="3"/>
  </si>
  <si>
    <t>「顎関節」２</t>
    <rPh sb="1" eb="2">
      <t>ガク</t>
    </rPh>
    <rPh sb="2" eb="4">
      <t>カンセツ</t>
    </rPh>
    <phoneticPr fontId="3"/>
  </si>
  <si>
    <t>「咬合・歯列」２</t>
    <rPh sb="1" eb="3">
      <t>コウゴウ</t>
    </rPh>
    <rPh sb="4" eb="6">
      <t>シレツ</t>
    </rPh>
    <phoneticPr fontId="3"/>
  </si>
  <si>
    <t>「歯肉」２</t>
    <rPh sb="1" eb="3">
      <t>シニク</t>
    </rPh>
    <phoneticPr fontId="3"/>
  </si>
  <si>
    <t>Ｐ（対象者）</t>
    <rPh sb="2" eb="5">
      <t>タイショウシャ</t>
    </rPh>
    <phoneticPr fontId="3"/>
  </si>
  <si>
    <t>要精密検査</t>
    <rPh sb="0" eb="1">
      <t>ヨウ</t>
    </rPh>
    <rPh sb="1" eb="3">
      <t>セイミツ</t>
    </rPh>
    <rPh sb="3" eb="5">
      <t>ケンサ</t>
    </rPh>
    <phoneticPr fontId="3"/>
  </si>
  <si>
    <t>蛋白検出</t>
    <rPh sb="0" eb="2">
      <t>タンパク</t>
    </rPh>
    <rPh sb="2" eb="4">
      <t>ケンシュツ</t>
    </rPh>
    <phoneticPr fontId="3"/>
  </si>
  <si>
    <t>糖検出</t>
    <rPh sb="0" eb="1">
      <t>トウ</t>
    </rPh>
    <rPh sb="1" eb="3">
      <t>ケンシュツ</t>
    </rPh>
    <phoneticPr fontId="3"/>
  </si>
  <si>
    <t>アレルギー疾患</t>
    <rPh sb="5" eb="7">
      <t>シッカン</t>
    </rPh>
    <phoneticPr fontId="3"/>
  </si>
  <si>
    <t>身体的疾患</t>
    <rPh sb="0" eb="2">
      <t>シンタイ</t>
    </rPh>
    <rPh sb="2" eb="3">
      <t>テキ</t>
    </rPh>
    <rPh sb="3" eb="5">
      <t>シッカン</t>
    </rPh>
    <phoneticPr fontId="3"/>
  </si>
  <si>
    <t>ぜん息</t>
    <rPh sb="2" eb="3">
      <t>ソク</t>
    </rPh>
    <phoneticPr fontId="3"/>
  </si>
  <si>
    <t>アトピー性皮膚炎</t>
    <rPh sb="4" eb="5">
      <t>セイ</t>
    </rPh>
    <rPh sb="5" eb="8">
      <t>ヒフエン</t>
    </rPh>
    <phoneticPr fontId="3"/>
  </si>
  <si>
    <t>アレルギー性鼻炎</t>
    <rPh sb="5" eb="6">
      <t>セイ</t>
    </rPh>
    <rPh sb="6" eb="8">
      <t>ビエン</t>
    </rPh>
    <phoneticPr fontId="3"/>
  </si>
  <si>
    <t>アレルギー性結膜炎</t>
    <rPh sb="5" eb="6">
      <t>セイ</t>
    </rPh>
    <rPh sb="6" eb="8">
      <t>ケツマク</t>
    </rPh>
    <rPh sb="8" eb="9">
      <t>ホノオ</t>
    </rPh>
    <phoneticPr fontId="3"/>
  </si>
  <si>
    <t>化学物質過敏症</t>
    <rPh sb="0" eb="2">
      <t>カガク</t>
    </rPh>
    <rPh sb="2" eb="4">
      <t>ブッシツ</t>
    </rPh>
    <rPh sb="4" eb="7">
      <t>カビンショウ</t>
    </rPh>
    <phoneticPr fontId="3"/>
  </si>
  <si>
    <t>食物アレルギー</t>
    <rPh sb="0" eb="2">
      <t>ショクモツ</t>
    </rPh>
    <phoneticPr fontId="3"/>
  </si>
  <si>
    <t>Ａ</t>
    <phoneticPr fontId="3"/>
  </si>
  <si>
    <t>Ｂ</t>
    <phoneticPr fontId="3"/>
  </si>
  <si>
    <t>Ｃ</t>
    <phoneticPr fontId="3"/>
  </si>
  <si>
    <t>Ｄ</t>
    <phoneticPr fontId="3"/>
  </si>
  <si>
    <t>アナフィラキシー</t>
    <phoneticPr fontId="3"/>
  </si>
  <si>
    <t>精神的疾患</t>
    <rPh sb="0" eb="3">
      <t>セイシンテキ</t>
    </rPh>
    <rPh sb="3" eb="5">
      <t>シッカン</t>
    </rPh>
    <phoneticPr fontId="2"/>
  </si>
  <si>
    <t>側わん</t>
    <rPh sb="0" eb="1">
      <t>ソク</t>
    </rPh>
    <phoneticPr fontId="3"/>
  </si>
  <si>
    <t>B+C+D</t>
    <phoneticPr fontId="2"/>
  </si>
  <si>
    <t>う歯・処置完了(A)</t>
    <rPh sb="1" eb="2">
      <t>シ</t>
    </rPh>
    <rPh sb="3" eb="5">
      <t>ショチ</t>
    </rPh>
    <rPh sb="5" eb="7">
      <t>カンリョウ</t>
    </rPh>
    <phoneticPr fontId="3"/>
  </si>
  <si>
    <r>
      <t>う歯・処置完了</t>
    </r>
    <r>
      <rPr>
        <sz val="11"/>
        <rFont val="ＭＳ Ｐゴシック"/>
        <family val="3"/>
        <charset val="128"/>
      </rPr>
      <t>(A)</t>
    </r>
    <rPh sb="1" eb="2">
      <t>シ</t>
    </rPh>
    <rPh sb="3" eb="5">
      <t>ショチ</t>
    </rPh>
    <rPh sb="5" eb="7">
      <t>カンリョウ</t>
    </rPh>
    <phoneticPr fontId="3"/>
  </si>
  <si>
    <r>
      <t>う歯・未処置</t>
    </r>
    <r>
      <rPr>
        <sz val="11"/>
        <rFont val="ＭＳ Ｐゴシック"/>
        <family val="3"/>
        <charset val="128"/>
      </rPr>
      <t>(B)</t>
    </r>
    <rPh sb="1" eb="2">
      <t>シ</t>
    </rPh>
    <rPh sb="3" eb="6">
      <t>ミショチ</t>
    </rPh>
    <phoneticPr fontId="3"/>
  </si>
  <si>
    <t>A+B</t>
    <phoneticPr fontId="2"/>
  </si>
  <si>
    <t>学校名</t>
    <rPh sb="0" eb="3">
      <t>ガッコウメイ</t>
    </rPh>
    <phoneticPr fontId="2"/>
  </si>
  <si>
    <t>ＤＭＦＴ指数</t>
    <rPh sb="4" eb="6">
      <t>シスウ</t>
    </rPh>
    <phoneticPr fontId="2"/>
  </si>
  <si>
    <t>入</t>
    <rPh sb="0" eb="1">
      <t>ニュウ</t>
    </rPh>
    <phoneticPr fontId="2"/>
  </si>
  <si>
    <t>力</t>
    <rPh sb="0" eb="1">
      <t>チカラ</t>
    </rPh>
    <phoneticPr fontId="2"/>
  </si>
  <si>
    <t>その他の        歯疾患</t>
    <rPh sb="2" eb="3">
      <t>タ</t>
    </rPh>
    <rPh sb="12" eb="13">
      <t>ハ</t>
    </rPh>
    <rPh sb="13" eb="15">
      <t>シッカン</t>
    </rPh>
    <phoneticPr fontId="3"/>
  </si>
  <si>
    <t>口腔咽喉頭      疾患・異常</t>
    <rPh sb="0" eb="2">
      <t>コウクウ</t>
    </rPh>
    <rPh sb="2" eb="4">
      <t>インコウ</t>
    </rPh>
    <rPh sb="4" eb="5">
      <t>アタマ</t>
    </rPh>
    <rPh sb="11" eb="13">
      <t>シッカン</t>
    </rPh>
    <rPh sb="14" eb="16">
      <t>イジョウ</t>
    </rPh>
    <phoneticPr fontId="3"/>
  </si>
  <si>
    <t>鼻・副鼻腔      疾患</t>
    <rPh sb="0" eb="1">
      <t>ハナ</t>
    </rPh>
    <rPh sb="2" eb="3">
      <t>フク</t>
    </rPh>
    <rPh sb="3" eb="5">
      <t>ビコウ</t>
    </rPh>
    <rPh sb="11" eb="13">
      <t>シッカン</t>
    </rPh>
    <phoneticPr fontId="3"/>
  </si>
  <si>
    <t>その他の             眼疾患</t>
    <rPh sb="2" eb="3">
      <t>タ</t>
    </rPh>
    <rPh sb="17" eb="18">
      <t>ガン</t>
    </rPh>
    <rPh sb="18" eb="20">
      <t>シッカン</t>
    </rPh>
    <phoneticPr fontId="3"/>
  </si>
  <si>
    <t>ＣＯのある者</t>
    <rPh sb="5" eb="6">
      <t>モノ</t>
    </rPh>
    <phoneticPr fontId="3"/>
  </si>
  <si>
    <t>GＯのある者</t>
    <rPh sb="5" eb="6">
      <t>モノ</t>
    </rPh>
    <phoneticPr fontId="3"/>
  </si>
  <si>
    <t>顎関節２</t>
    <rPh sb="0" eb="1">
      <t>ガク</t>
    </rPh>
    <rPh sb="1" eb="3">
      <t>カンセツ</t>
    </rPh>
    <phoneticPr fontId="3"/>
  </si>
  <si>
    <t>咬合・歯列２</t>
    <rPh sb="0" eb="2">
      <t>コウゴウ</t>
    </rPh>
    <rPh sb="3" eb="5">
      <t>シレツ</t>
    </rPh>
    <phoneticPr fontId="3"/>
  </si>
  <si>
    <t>歯肉２</t>
    <rPh sb="0" eb="2">
      <t>シニク</t>
    </rPh>
    <phoneticPr fontId="3"/>
  </si>
  <si>
    <t>学校コード</t>
    <rPh sb="0" eb="2">
      <t>ガッコウ</t>
    </rPh>
    <phoneticPr fontId="2"/>
  </si>
  <si>
    <t>地域コード</t>
    <rPh sb="0" eb="2">
      <t>チイキ</t>
    </rPh>
    <phoneticPr fontId="2"/>
  </si>
  <si>
    <t>学年</t>
    <rPh sb="0" eb="2">
      <t>ガクネン</t>
    </rPh>
    <phoneticPr fontId="2"/>
  </si>
  <si>
    <t>在籍者数</t>
    <rPh sb="0" eb="3">
      <t>ザイセキシャ</t>
    </rPh>
    <rPh sb="3" eb="4">
      <t>スウ</t>
    </rPh>
    <phoneticPr fontId="2"/>
  </si>
  <si>
    <t>入力規則</t>
    <rPh sb="0" eb="2">
      <t>ニュウリョク</t>
    </rPh>
    <rPh sb="2" eb="4">
      <t>キソク</t>
    </rPh>
    <phoneticPr fontId="2"/>
  </si>
  <si>
    <t>色の箇所は自動で入力されます。入力禁止です。</t>
    <rPh sb="0" eb="1">
      <t>イロ</t>
    </rPh>
    <rPh sb="2" eb="4">
      <t>カショ</t>
    </rPh>
    <rPh sb="5" eb="7">
      <t>ジドウ</t>
    </rPh>
    <rPh sb="8" eb="10">
      <t>ニュウリョク</t>
    </rPh>
    <rPh sb="15" eb="17">
      <t>ニュウリョク</t>
    </rPh>
    <rPh sb="17" eb="19">
      <t>キンシ</t>
    </rPh>
    <phoneticPr fontId="2"/>
  </si>
  <si>
    <t>①</t>
    <phoneticPr fontId="2"/>
  </si>
  <si>
    <t>②</t>
    <phoneticPr fontId="2"/>
  </si>
  <si>
    <t>③</t>
    <phoneticPr fontId="2"/>
  </si>
  <si>
    <t>④</t>
    <phoneticPr fontId="2"/>
  </si>
  <si>
    <t>入力の必要はない</t>
    <rPh sb="0" eb="2">
      <t>ニュウリョク</t>
    </rPh>
    <rPh sb="3" eb="5">
      <t>ヒツヨウ</t>
    </rPh>
    <phoneticPr fontId="2"/>
  </si>
  <si>
    <t>在     籍     者     数</t>
    <rPh sb="0" eb="1">
      <t>ザイ</t>
    </rPh>
    <rPh sb="6" eb="7">
      <t>セキ</t>
    </rPh>
    <rPh sb="12" eb="13">
      <t>シャ</t>
    </rPh>
    <rPh sb="18" eb="19">
      <t>スウ</t>
    </rPh>
    <phoneticPr fontId="3"/>
  </si>
  <si>
    <t>心臓</t>
    <rPh sb="0" eb="2">
      <t>シンゾウ</t>
    </rPh>
    <phoneticPr fontId="2"/>
  </si>
  <si>
    <t>その他の       疾病・異常</t>
    <rPh sb="2" eb="3">
      <t>タ</t>
    </rPh>
    <rPh sb="11" eb="13">
      <t>シッペイ</t>
    </rPh>
    <rPh sb="14" eb="16">
      <t>イジョウ</t>
    </rPh>
    <phoneticPr fontId="3"/>
  </si>
  <si>
    <t>Ａ（１．０以上）</t>
    <rPh sb="5" eb="7">
      <t>イジョウ</t>
    </rPh>
    <phoneticPr fontId="3"/>
  </si>
  <si>
    <t>Ｂ（０．７～０．９）</t>
    <phoneticPr fontId="3"/>
  </si>
  <si>
    <t>Ｃ（０．３～０．６）</t>
    <phoneticPr fontId="3"/>
  </si>
  <si>
    <t>Ｄ（０．２以下）</t>
    <rPh sb="5" eb="7">
      <t>イカ</t>
    </rPh>
    <phoneticPr fontId="3"/>
  </si>
  <si>
    <t>その他の            眼疾患･異常</t>
    <rPh sb="2" eb="3">
      <t>タ</t>
    </rPh>
    <rPh sb="16" eb="17">
      <t>ガン</t>
    </rPh>
    <rPh sb="17" eb="19">
      <t>シッカン</t>
    </rPh>
    <rPh sb="20" eb="22">
      <t>イジョウ</t>
    </rPh>
    <phoneticPr fontId="3"/>
  </si>
  <si>
    <t>口腔咽喉頭        疾患・異常</t>
    <rPh sb="0" eb="2">
      <t>コウクウ</t>
    </rPh>
    <rPh sb="2" eb="4">
      <t>インコウ</t>
    </rPh>
    <rPh sb="4" eb="5">
      <t>アタマ</t>
    </rPh>
    <rPh sb="13" eb="15">
      <t>シッカン</t>
    </rPh>
    <rPh sb="16" eb="18">
      <t>イジョウ</t>
    </rPh>
    <phoneticPr fontId="3"/>
  </si>
  <si>
    <t>う歯・未処置              (B)</t>
    <rPh sb="1" eb="2">
      <t>シ</t>
    </rPh>
    <rPh sb="3" eb="6">
      <t>ミショチ</t>
    </rPh>
    <phoneticPr fontId="3"/>
  </si>
  <si>
    <t>その他の            歯疾患</t>
    <rPh sb="2" eb="3">
      <t>タ</t>
    </rPh>
    <rPh sb="16" eb="17">
      <t>ハ</t>
    </rPh>
    <rPh sb="17" eb="19">
      <t>シッカン</t>
    </rPh>
    <phoneticPr fontId="3"/>
  </si>
  <si>
    <t>Ｄ          （未処置歯数）</t>
    <rPh sb="12" eb="15">
      <t>ミショチ</t>
    </rPh>
    <rPh sb="15" eb="16">
      <t>ハ</t>
    </rPh>
    <rPh sb="16" eb="17">
      <t>スウ</t>
    </rPh>
    <phoneticPr fontId="3"/>
  </si>
  <si>
    <t>M         （喪失歯数）</t>
    <rPh sb="11" eb="13">
      <t>ソウシツ</t>
    </rPh>
    <rPh sb="13" eb="14">
      <t>シ</t>
    </rPh>
    <rPh sb="14" eb="15">
      <t>スウ</t>
    </rPh>
    <phoneticPr fontId="3"/>
  </si>
  <si>
    <t>Ｆ          （処置歯数）</t>
    <rPh sb="12" eb="14">
      <t>ショチ</t>
    </rPh>
    <rPh sb="14" eb="15">
      <t>ハ</t>
    </rPh>
    <rPh sb="15" eb="16">
      <t>カズ</t>
    </rPh>
    <phoneticPr fontId="3"/>
  </si>
  <si>
    <t>DMFT指数</t>
    <rPh sb="4" eb="6">
      <t>シスウ</t>
    </rPh>
    <phoneticPr fontId="2"/>
  </si>
  <si>
    <t>心臓の         疾病・異常</t>
    <rPh sb="0" eb="2">
      <t>シンゾウ</t>
    </rPh>
    <rPh sb="12" eb="14">
      <t>シッペイ</t>
    </rPh>
    <rPh sb="15" eb="17">
      <t>イジョウ</t>
    </rPh>
    <phoneticPr fontId="3"/>
  </si>
  <si>
    <t>N</t>
    <phoneticPr fontId="2"/>
  </si>
  <si>
    <t>%</t>
    <phoneticPr fontId="2"/>
  </si>
  <si>
    <t>%</t>
    <phoneticPr fontId="2"/>
  </si>
  <si>
    <t>N</t>
    <phoneticPr fontId="2"/>
  </si>
  <si>
    <t>難聴</t>
    <rPh sb="0" eb="2">
      <t>ナンチョウ</t>
    </rPh>
    <phoneticPr fontId="2"/>
  </si>
  <si>
    <t>アレルギー疾患</t>
    <rPh sb="5" eb="7">
      <t>シッカン</t>
    </rPh>
    <phoneticPr fontId="2"/>
  </si>
  <si>
    <t>アトピー性皮膚炎</t>
    <rPh sb="4" eb="5">
      <t>セイ</t>
    </rPh>
    <rPh sb="5" eb="8">
      <t>ヒフエン</t>
    </rPh>
    <phoneticPr fontId="2"/>
  </si>
  <si>
    <t>アレルギー性結膜炎</t>
    <rPh sb="5" eb="6">
      <t>セイ</t>
    </rPh>
    <rPh sb="6" eb="9">
      <t>ケツマクエン</t>
    </rPh>
    <phoneticPr fontId="2"/>
  </si>
  <si>
    <t>化学物質過敏症</t>
    <rPh sb="0" eb="2">
      <t>カガク</t>
    </rPh>
    <rPh sb="2" eb="4">
      <t>ブッシツ</t>
    </rPh>
    <rPh sb="4" eb="7">
      <t>カビンショウ</t>
    </rPh>
    <phoneticPr fontId="2"/>
  </si>
  <si>
    <t>食物アレルギー</t>
    <rPh sb="0" eb="2">
      <t>ショクモツ</t>
    </rPh>
    <phoneticPr fontId="2"/>
  </si>
  <si>
    <t>アナフィラキシー</t>
    <phoneticPr fontId="2"/>
  </si>
  <si>
    <t>その他</t>
    <rPh sb="2" eb="3">
      <t>タ</t>
    </rPh>
    <phoneticPr fontId="2"/>
  </si>
  <si>
    <t>N</t>
    <phoneticPr fontId="2"/>
  </si>
  <si>
    <t>%</t>
    <phoneticPr fontId="2"/>
  </si>
  <si>
    <t>心身症及びその関連疾患</t>
    <rPh sb="0" eb="3">
      <t>シンシンショウ</t>
    </rPh>
    <rPh sb="3" eb="4">
      <t>オヨ</t>
    </rPh>
    <rPh sb="7" eb="9">
      <t>カンレン</t>
    </rPh>
    <rPh sb="9" eb="11">
      <t>シッカン</t>
    </rPh>
    <phoneticPr fontId="3"/>
  </si>
  <si>
    <t>%</t>
    <phoneticPr fontId="2"/>
  </si>
  <si>
    <t>口腔の疾病異常</t>
    <rPh sb="0" eb="2">
      <t>コウクウ</t>
    </rPh>
    <rPh sb="3" eb="5">
      <t>シッペイ</t>
    </rPh>
    <rPh sb="5" eb="7">
      <t>イジョウ</t>
    </rPh>
    <phoneticPr fontId="2"/>
  </si>
  <si>
    <t>◇基本事項入力◇</t>
    <rPh sb="1" eb="3">
      <t>キホン</t>
    </rPh>
    <rPh sb="3" eb="5">
      <t>ジコウ</t>
    </rPh>
    <rPh sb="5" eb="7">
      <t>ニュウリョク</t>
    </rPh>
    <phoneticPr fontId="2"/>
  </si>
  <si>
    <t>ア　栄養状態</t>
    <rPh sb="2" eb="4">
      <t>エイヨウ</t>
    </rPh>
    <rPh sb="4" eb="6">
      <t>ジョウタイ</t>
    </rPh>
    <phoneticPr fontId="3"/>
  </si>
  <si>
    <t>中学校</t>
    <rPh sb="0" eb="3">
      <t>チュウガッコウ</t>
    </rPh>
    <phoneticPr fontId="2"/>
  </si>
  <si>
    <t>な</t>
    <phoneticPr fontId="2"/>
  </si>
  <si>
    <t>し</t>
    <phoneticPr fontId="2"/>
  </si>
  <si>
    <t>健康診断結果入力について</t>
    <rPh sb="0" eb="2">
      <t>ケンコウ</t>
    </rPh>
    <rPh sb="2" eb="4">
      <t>シンダン</t>
    </rPh>
    <rPh sb="4" eb="6">
      <t>ケッカ</t>
    </rPh>
    <rPh sb="6" eb="8">
      <t>ニュウリョク</t>
    </rPh>
    <phoneticPr fontId="2"/>
  </si>
  <si>
    <t>準　　　　　備</t>
    <rPh sb="0" eb="1">
      <t>ジュン</t>
    </rPh>
    <rPh sb="6" eb="7">
      <t>ソナエ</t>
    </rPh>
    <phoneticPr fontId="2"/>
  </si>
  <si>
    <t>各校種ごとに「健康診断結果入力シート」が違います。間違っていないか確認してください。</t>
    <rPh sb="0" eb="1">
      <t>カク</t>
    </rPh>
    <rPh sb="1" eb="3">
      <t>コウシュ</t>
    </rPh>
    <rPh sb="7" eb="9">
      <t>ケンコウ</t>
    </rPh>
    <rPh sb="9" eb="11">
      <t>シンダン</t>
    </rPh>
    <rPh sb="11" eb="13">
      <t>ケッカ</t>
    </rPh>
    <rPh sb="13" eb="15">
      <t>ニュウリョク</t>
    </rPh>
    <rPh sb="20" eb="21">
      <t>チガ</t>
    </rPh>
    <rPh sb="25" eb="27">
      <t>マチガ</t>
    </rPh>
    <rPh sb="33" eb="35">
      <t>カクニン</t>
    </rPh>
    <phoneticPr fontId="2"/>
  </si>
  <si>
    <t>正しければ、このファイルを適当なフォルダに保存してください。</t>
    <rPh sb="0" eb="1">
      <t>タダ</t>
    </rPh>
    <rPh sb="13" eb="15">
      <t>テキトウ</t>
    </rPh>
    <rPh sb="21" eb="23">
      <t>ホゾン</t>
    </rPh>
    <phoneticPr fontId="2"/>
  </si>
  <si>
    <t>学校ごとに「学校コード」が割り当てられています。必要に応じて、「学校コード一覧」（Excel）を使用してください。</t>
    <rPh sb="0" eb="2">
      <t>ガッコウ</t>
    </rPh>
    <rPh sb="6" eb="8">
      <t>ガッコウ</t>
    </rPh>
    <rPh sb="13" eb="14">
      <t>ワ</t>
    </rPh>
    <rPh sb="15" eb="16">
      <t>ア</t>
    </rPh>
    <rPh sb="24" eb="26">
      <t>ヒツヨウ</t>
    </rPh>
    <rPh sb="27" eb="28">
      <t>オウ</t>
    </rPh>
    <rPh sb="32" eb="34">
      <t>ガッコウ</t>
    </rPh>
    <rPh sb="37" eb="39">
      <t>イチラン</t>
    </rPh>
    <rPh sb="48" eb="50">
      <t>シヨウ</t>
    </rPh>
    <phoneticPr fontId="2"/>
  </si>
  <si>
    <t>入 力 の 手 順</t>
    <rPh sb="0" eb="1">
      <t>イリ</t>
    </rPh>
    <rPh sb="2" eb="3">
      <t>チカラ</t>
    </rPh>
    <rPh sb="6" eb="7">
      <t>テ</t>
    </rPh>
    <rPh sb="8" eb="9">
      <t>ジュン</t>
    </rPh>
    <phoneticPr fontId="2"/>
  </si>
  <si>
    <t>シートAの上部に「基本事項入力」の欄があります。まずここに必ず必要事項を入力してください。</t>
    <rPh sb="5" eb="7">
      <t>ジョウブ</t>
    </rPh>
    <rPh sb="9" eb="11">
      <t>キホン</t>
    </rPh>
    <rPh sb="11" eb="13">
      <t>ジコウ</t>
    </rPh>
    <rPh sb="13" eb="15">
      <t>ニュウリョク</t>
    </rPh>
    <rPh sb="17" eb="18">
      <t>ラン</t>
    </rPh>
    <rPh sb="29" eb="30">
      <t>カナラ</t>
    </rPh>
    <rPh sb="31" eb="33">
      <t>ヒツヨウ</t>
    </rPh>
    <rPh sb="33" eb="35">
      <t>ジコウ</t>
    </rPh>
    <rPh sb="36" eb="38">
      <t>ニュウリョク</t>
    </rPh>
    <phoneticPr fontId="2"/>
  </si>
  <si>
    <t>入力する事項は、学校名、学校コード、地域、校種（高等学校のみ入力）、学年別男女別の人数です。</t>
    <rPh sb="0" eb="2">
      <t>ニュウリョク</t>
    </rPh>
    <rPh sb="4" eb="6">
      <t>ジコウ</t>
    </rPh>
    <rPh sb="8" eb="11">
      <t>ガッコウメイ</t>
    </rPh>
    <rPh sb="12" eb="14">
      <t>ガッコウ</t>
    </rPh>
    <rPh sb="18" eb="20">
      <t>チイキ</t>
    </rPh>
    <rPh sb="21" eb="23">
      <t>コウシュ</t>
    </rPh>
    <rPh sb="24" eb="26">
      <t>コウトウ</t>
    </rPh>
    <rPh sb="26" eb="28">
      <t>ガッコウ</t>
    </rPh>
    <rPh sb="30" eb="32">
      <t>ニュウリョク</t>
    </rPh>
    <rPh sb="34" eb="37">
      <t>ガクネンベツ</t>
    </rPh>
    <rPh sb="37" eb="40">
      <t>ダンジョベツ</t>
    </rPh>
    <rPh sb="41" eb="43">
      <t>ニンズウ</t>
    </rPh>
    <phoneticPr fontId="2"/>
  </si>
  <si>
    <t>学校コードは、間違いのないように注意してください。</t>
    <rPh sb="0" eb="2">
      <t>ガッコウ</t>
    </rPh>
    <rPh sb="7" eb="9">
      <t>マチガ</t>
    </rPh>
    <rPh sb="16" eb="18">
      <t>チュウイ</t>
    </rPh>
    <phoneticPr fontId="2"/>
  </si>
  <si>
    <t>高等学校全日制が「３」、高等学校定時制が「４」です。</t>
    <rPh sb="0" eb="2">
      <t>コウトウ</t>
    </rPh>
    <rPh sb="2" eb="4">
      <t>ガッコウ</t>
    </rPh>
    <rPh sb="4" eb="7">
      <t>ゼンジツセイ</t>
    </rPh>
    <rPh sb="12" eb="14">
      <t>コウトウ</t>
    </rPh>
    <rPh sb="14" eb="16">
      <t>ガッコウ</t>
    </rPh>
    <rPh sb="16" eb="19">
      <t>テイジセイ</t>
    </rPh>
    <phoneticPr fontId="2"/>
  </si>
  <si>
    <t>地域は次のアルファベットで区別します。間違いのないように入力してください。</t>
    <rPh sb="0" eb="2">
      <t>チイキ</t>
    </rPh>
    <rPh sb="3" eb="4">
      <t>ツギ</t>
    </rPh>
    <rPh sb="13" eb="15">
      <t>クベツ</t>
    </rPh>
    <rPh sb="19" eb="21">
      <t>マチガ</t>
    </rPh>
    <rPh sb="28" eb="30">
      <t>ニュウリョク</t>
    </rPh>
    <phoneticPr fontId="2"/>
  </si>
  <si>
    <t>京都市内・乙訓地域＝「A」。山城地域＝「B」。南丹地域＝「C」。中丹地域＝「D」。丹後地域＝「E」。</t>
    <rPh sb="0" eb="3">
      <t>キョウトシ</t>
    </rPh>
    <rPh sb="3" eb="4">
      <t>ナイ</t>
    </rPh>
    <rPh sb="5" eb="7">
      <t>オトクニ</t>
    </rPh>
    <rPh sb="7" eb="9">
      <t>チイキ</t>
    </rPh>
    <rPh sb="14" eb="16">
      <t>ヤマシロ</t>
    </rPh>
    <rPh sb="16" eb="18">
      <t>チイキ</t>
    </rPh>
    <rPh sb="23" eb="25">
      <t>ナンタン</t>
    </rPh>
    <rPh sb="25" eb="27">
      <t>チイキ</t>
    </rPh>
    <rPh sb="32" eb="34">
      <t>チュウタン</t>
    </rPh>
    <rPh sb="34" eb="36">
      <t>チイキ</t>
    </rPh>
    <rPh sb="41" eb="43">
      <t>タンゴ</t>
    </rPh>
    <rPh sb="43" eb="45">
      <t>チイキ</t>
    </rPh>
    <phoneticPr fontId="2"/>
  </si>
  <si>
    <t>在校者数は、各学年の男女別で、5月1日現在の数で入力してください。</t>
    <rPh sb="0" eb="2">
      <t>ザイコウ</t>
    </rPh>
    <rPh sb="2" eb="3">
      <t>シャ</t>
    </rPh>
    <rPh sb="3" eb="4">
      <t>スウ</t>
    </rPh>
    <rPh sb="6" eb="9">
      <t>カクガクネン</t>
    </rPh>
    <rPh sb="10" eb="13">
      <t>ダンジョベツ</t>
    </rPh>
    <rPh sb="16" eb="17">
      <t>ガツ</t>
    </rPh>
    <rPh sb="18" eb="19">
      <t>ヒ</t>
    </rPh>
    <rPh sb="19" eb="21">
      <t>ゲンザイ</t>
    </rPh>
    <rPh sb="22" eb="23">
      <t>カズ</t>
    </rPh>
    <rPh sb="24" eb="26">
      <t>ニュウリョク</t>
    </rPh>
    <phoneticPr fontId="2"/>
  </si>
  <si>
    <t>すべての入力が終了したら、ファイル名を次のように変更してから、提出してください。</t>
    <rPh sb="4" eb="6">
      <t>ニュウリョク</t>
    </rPh>
    <rPh sb="7" eb="9">
      <t>シュウリョウ</t>
    </rPh>
    <rPh sb="17" eb="18">
      <t>メイ</t>
    </rPh>
    <rPh sb="19" eb="20">
      <t>ツギ</t>
    </rPh>
    <rPh sb="24" eb="26">
      <t>ヘンコウ</t>
    </rPh>
    <rPh sb="31" eb="33">
      <t>テイシュツ</t>
    </rPh>
    <phoneticPr fontId="2"/>
  </si>
  <si>
    <t>シートA「健康診断結果」について</t>
    <rPh sb="5" eb="7">
      <t>ケンコウ</t>
    </rPh>
    <rPh sb="7" eb="9">
      <t>シンダン</t>
    </rPh>
    <rPh sb="9" eb="11">
      <t>ケッカ</t>
    </rPh>
    <phoneticPr fontId="2"/>
  </si>
  <si>
    <t>栄養状態</t>
    <rPh sb="0" eb="2">
      <t>エイヨウ</t>
    </rPh>
    <rPh sb="2" eb="4">
      <t>ジョウタイ</t>
    </rPh>
    <phoneticPr fontId="2"/>
  </si>
  <si>
    <t>栄養不良</t>
    <rPh sb="0" eb="2">
      <t>エイヨウ</t>
    </rPh>
    <rPh sb="2" eb="4">
      <t>フリョウ</t>
    </rPh>
    <phoneticPr fontId="2"/>
  </si>
  <si>
    <t>学校医により、栄養不良、肥満傾向で特に注意を要すると判定された者の人数を入力する。</t>
    <rPh sb="0" eb="3">
      <t>ガッコウイ</t>
    </rPh>
    <rPh sb="7" eb="9">
      <t>エイヨウ</t>
    </rPh>
    <rPh sb="9" eb="11">
      <t>フリョウ</t>
    </rPh>
    <rPh sb="12" eb="14">
      <t>ヒマン</t>
    </rPh>
    <rPh sb="14" eb="16">
      <t>ケイコウ</t>
    </rPh>
    <rPh sb="17" eb="18">
      <t>トク</t>
    </rPh>
    <rPh sb="19" eb="21">
      <t>チュウイ</t>
    </rPh>
    <rPh sb="22" eb="23">
      <t>ヨウ</t>
    </rPh>
    <rPh sb="26" eb="28">
      <t>ハンテイ</t>
    </rPh>
    <rPh sb="31" eb="32">
      <t>モノ</t>
    </rPh>
    <rPh sb="33" eb="35">
      <t>ニンズウ</t>
    </rPh>
    <rPh sb="36" eb="38">
      <t>ニュウリョク</t>
    </rPh>
    <phoneticPr fontId="2"/>
  </si>
  <si>
    <t>肥満傾向</t>
    <rPh sb="0" eb="2">
      <t>ヒマン</t>
    </rPh>
    <rPh sb="2" eb="4">
      <t>ケイコウ</t>
    </rPh>
    <phoneticPr fontId="2"/>
  </si>
  <si>
    <t>側わん</t>
    <rPh sb="0" eb="1">
      <t>ソク</t>
    </rPh>
    <phoneticPr fontId="2"/>
  </si>
  <si>
    <t>裸眼視力</t>
    <rPh sb="0" eb="2">
      <t>ラガン</t>
    </rPh>
    <rPh sb="2" eb="4">
      <t>シリョク</t>
    </rPh>
    <phoneticPr fontId="2"/>
  </si>
  <si>
    <t>両眼の裸眼視力１．０以上の者や低い方の片眼の裸眼視力が1.0以上と判定された者の人数を入力する。</t>
    <rPh sb="0" eb="2">
      <t>リョウガン</t>
    </rPh>
    <rPh sb="3" eb="5">
      <t>ラガン</t>
    </rPh>
    <rPh sb="5" eb="7">
      <t>シリョク</t>
    </rPh>
    <rPh sb="10" eb="12">
      <t>イジョウ</t>
    </rPh>
    <rPh sb="13" eb="14">
      <t>モノ</t>
    </rPh>
    <rPh sb="15" eb="16">
      <t>ヒク</t>
    </rPh>
    <rPh sb="17" eb="18">
      <t>ホウ</t>
    </rPh>
    <rPh sb="19" eb="21">
      <t>カタガン</t>
    </rPh>
    <rPh sb="22" eb="24">
      <t>ラガン</t>
    </rPh>
    <rPh sb="24" eb="26">
      <t>シリョク</t>
    </rPh>
    <rPh sb="30" eb="32">
      <t>イジョウ</t>
    </rPh>
    <rPh sb="33" eb="35">
      <t>ハンテイ</t>
    </rPh>
    <rPh sb="38" eb="39">
      <t>モノ</t>
    </rPh>
    <rPh sb="40" eb="42">
      <t>ニンズウ</t>
    </rPh>
    <rPh sb="43" eb="45">
      <t>ニュウリョク</t>
    </rPh>
    <phoneticPr fontId="2"/>
  </si>
  <si>
    <t>裸眼視力１．０未満０．７以上の者や低い方の片眼の裸眼視力が０．９～０．７と判定された者の人数を入力する。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phoneticPr fontId="2"/>
  </si>
  <si>
    <t>裸眼視力０．７未満０．３以上の者や低い方の片眼の裸眼視力が０．６～０．３と判定された者の人数を入力する。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rPh sb="44" eb="46">
      <t>ニンズウ</t>
    </rPh>
    <rPh sb="47" eb="49">
      <t>ニュウリョク</t>
    </rPh>
    <phoneticPr fontId="2"/>
  </si>
  <si>
    <t>裸眼視力０．３未満の者や低い方の片眼の裸眼視力が０．２以下と判定された者の人数を入力する。</t>
    <rPh sb="0" eb="2">
      <t>ラガン</t>
    </rPh>
    <rPh sb="2" eb="4">
      <t>シリョク</t>
    </rPh>
    <rPh sb="7" eb="9">
      <t>ミマン</t>
    </rPh>
    <rPh sb="10" eb="11">
      <t>モノ</t>
    </rPh>
    <rPh sb="27" eb="29">
      <t>イカ</t>
    </rPh>
    <rPh sb="37" eb="39">
      <t>ニンズウ</t>
    </rPh>
    <rPh sb="40" eb="42">
      <t>ニュウリョク</t>
    </rPh>
    <phoneticPr fontId="2"/>
  </si>
  <si>
    <t>眼の疾患・異常</t>
    <rPh sb="0" eb="1">
      <t>メ</t>
    </rPh>
    <rPh sb="2" eb="4">
      <t>シッカン</t>
    </rPh>
    <rPh sb="5" eb="7">
      <t>イジョウ</t>
    </rPh>
    <phoneticPr fontId="2"/>
  </si>
  <si>
    <t>その他の眼疾患</t>
    <rPh sb="2" eb="3">
      <t>タ</t>
    </rPh>
    <rPh sb="4" eb="5">
      <t>ガン</t>
    </rPh>
    <rPh sb="5" eb="7">
      <t>シッカン</t>
    </rPh>
    <phoneticPr fontId="2"/>
  </si>
  <si>
    <t>耳鼻咽頭疾患</t>
    <rPh sb="0" eb="2">
      <t>ジビ</t>
    </rPh>
    <rPh sb="2" eb="4">
      <t>イントウ</t>
    </rPh>
    <rPh sb="4" eb="6">
      <t>シッカン</t>
    </rPh>
    <phoneticPr fontId="2"/>
  </si>
  <si>
    <t>耳疾患</t>
    <rPh sb="0" eb="1">
      <t>ミミ</t>
    </rPh>
    <rPh sb="1" eb="3">
      <t>シッカン</t>
    </rPh>
    <phoneticPr fontId="2"/>
  </si>
  <si>
    <t>難聴以外の耳疾患・異常の判定された者の人数を入力する。</t>
    <rPh sb="0" eb="2">
      <t>ナンチョウ</t>
    </rPh>
    <rPh sb="2" eb="4">
      <t>イガイ</t>
    </rPh>
    <rPh sb="5" eb="6">
      <t>ミミ</t>
    </rPh>
    <rPh sb="6" eb="8">
      <t>シッカン</t>
    </rPh>
    <rPh sb="9" eb="11">
      <t>イジョウ</t>
    </rPh>
    <rPh sb="12" eb="14">
      <t>ハンテイ</t>
    </rPh>
    <rPh sb="17" eb="18">
      <t>モノ</t>
    </rPh>
    <rPh sb="19" eb="21">
      <t>ニンズウ</t>
    </rPh>
    <rPh sb="22" eb="24">
      <t>ニュウリョク</t>
    </rPh>
    <phoneticPr fontId="2"/>
  </si>
  <si>
    <t>鼻・副鼻腔疾患</t>
    <rPh sb="0" eb="1">
      <t>ハナ</t>
    </rPh>
    <rPh sb="2" eb="3">
      <t>フク</t>
    </rPh>
    <rPh sb="3" eb="5">
      <t>ビクウ</t>
    </rPh>
    <rPh sb="5" eb="7">
      <t>シッカン</t>
    </rPh>
    <phoneticPr fontId="2"/>
  </si>
  <si>
    <t>鼻・副鼻腔疾患・異常と判定された者の人数を入力する。</t>
    <rPh sb="0" eb="1">
      <t>ハナ</t>
    </rPh>
    <rPh sb="2" eb="3">
      <t>フク</t>
    </rPh>
    <rPh sb="3" eb="5">
      <t>ビクウ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</si>
  <si>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ただし、インフルエンザまたは風邪による一時的な鼻炎等の疾患・異常と判定された者は除く。</t>
    <rPh sb="14" eb="16">
      <t>カゼ</t>
    </rPh>
    <rPh sb="19" eb="22">
      <t>イチジテキ</t>
    </rPh>
    <rPh sb="23" eb="25">
      <t>ビエン</t>
    </rPh>
    <rPh sb="25" eb="26">
      <t>トウ</t>
    </rPh>
    <rPh sb="27" eb="29">
      <t>シッカン</t>
    </rPh>
    <rPh sb="30" eb="32">
      <t>イジョウ</t>
    </rPh>
    <rPh sb="33" eb="35">
      <t>ハンテイ</t>
    </rPh>
    <rPh sb="38" eb="39">
      <t>モノ</t>
    </rPh>
    <rPh sb="40" eb="41">
      <t>ノゾ</t>
    </rPh>
    <phoneticPr fontId="2"/>
  </si>
  <si>
    <t>口腔咽頭疾患・異常</t>
    <rPh sb="0" eb="2">
      <t>コウクウ</t>
    </rPh>
    <rPh sb="2" eb="3">
      <t>ノド</t>
    </rPh>
    <rPh sb="3" eb="4">
      <t>トウ</t>
    </rPh>
    <rPh sb="4" eb="6">
      <t>シッカン</t>
    </rPh>
    <rPh sb="7" eb="9">
      <t>イジョウ</t>
    </rPh>
    <phoneticPr fontId="2"/>
  </si>
  <si>
    <t>口腔咽喉頭疾患・異常と判定された者の人数を入力する。</t>
    <rPh sb="0" eb="2">
      <t>コウクウ</t>
    </rPh>
    <rPh sb="2" eb="4">
      <t>インコウ</t>
    </rPh>
    <rPh sb="4" eb="5">
      <t>トウ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</si>
  <si>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ただし、インフルエンザまたは風邪による一時的な咽頭炎等の疾患・異常と判定された者は除く。</t>
    <rPh sb="14" eb="16">
      <t>カゼ</t>
    </rPh>
    <rPh sb="19" eb="22">
      <t>イチジテキ</t>
    </rPh>
    <rPh sb="23" eb="26">
      <t>イントウエン</t>
    </rPh>
    <rPh sb="26" eb="27">
      <t>トウ</t>
    </rPh>
    <rPh sb="28" eb="30">
      <t>シッカン</t>
    </rPh>
    <rPh sb="31" eb="33">
      <t>イジョウ</t>
    </rPh>
    <rPh sb="34" eb="36">
      <t>ハンテイ</t>
    </rPh>
    <rPh sb="39" eb="40">
      <t>モノ</t>
    </rPh>
    <rPh sb="41" eb="42">
      <t>ノゾ</t>
    </rPh>
    <phoneticPr fontId="2"/>
  </si>
  <si>
    <t>耳鼻科の健康診断を担当した学校医が、健康診断票の「耳鼻咽頭疾患」の欄に記入した口腔の疾患・異常をさす。</t>
    <rPh sb="0" eb="3">
      <t>ジビカ</t>
    </rPh>
    <rPh sb="4" eb="6">
      <t>ケンコウ</t>
    </rPh>
    <rPh sb="6" eb="8">
      <t>シンダン</t>
    </rPh>
    <rPh sb="9" eb="11">
      <t>タントウ</t>
    </rPh>
    <rPh sb="13" eb="15">
      <t>ガッコウ</t>
    </rPh>
    <rPh sb="15" eb="16">
      <t>イ</t>
    </rPh>
    <rPh sb="18" eb="20">
      <t>ケンコウ</t>
    </rPh>
    <rPh sb="20" eb="22">
      <t>シンダン</t>
    </rPh>
    <rPh sb="22" eb="23">
      <t>ヒョウ</t>
    </rPh>
    <rPh sb="25" eb="27">
      <t>ジビ</t>
    </rPh>
    <rPh sb="27" eb="29">
      <t>イントウ</t>
    </rPh>
    <rPh sb="29" eb="31">
      <t>シッカン</t>
    </rPh>
    <rPh sb="33" eb="34">
      <t>ラン</t>
    </rPh>
    <rPh sb="35" eb="37">
      <t>キニュウ</t>
    </rPh>
    <rPh sb="39" eb="41">
      <t>コウクウ</t>
    </rPh>
    <rPh sb="42" eb="44">
      <t>シッカン</t>
    </rPh>
    <rPh sb="45" eb="47">
      <t>イジョウ</t>
    </rPh>
    <phoneticPr fontId="2"/>
  </si>
  <si>
    <t>歯・口腔（１）</t>
    <rPh sb="0" eb="1">
      <t>ハ</t>
    </rPh>
    <rPh sb="2" eb="4">
      <t>コウクウ</t>
    </rPh>
    <phoneticPr fontId="2"/>
  </si>
  <si>
    <t>う歯・　　　　　　　　　　　　　処置完了(A)</t>
    <rPh sb="1" eb="2">
      <t>シ</t>
    </rPh>
    <rPh sb="16" eb="18">
      <t>ショチ</t>
    </rPh>
    <rPh sb="18" eb="20">
      <t>カンリョウ</t>
    </rPh>
    <phoneticPr fontId="2"/>
  </si>
  <si>
    <t>乳歯、永久歯を問わず、すべてのう歯の処置が完了している者の人数を入力する。</t>
    <rPh sb="0" eb="2">
      <t>ニュウシ</t>
    </rPh>
    <rPh sb="3" eb="6">
      <t>エイキュウシ</t>
    </rPh>
    <rPh sb="7" eb="8">
      <t>ト</t>
    </rPh>
    <rPh sb="16" eb="17">
      <t>シ</t>
    </rPh>
    <rPh sb="18" eb="20">
      <t>ショチ</t>
    </rPh>
    <rPh sb="21" eb="23">
      <t>カンリョウ</t>
    </rPh>
    <rPh sb="27" eb="28">
      <t>モノ</t>
    </rPh>
    <rPh sb="29" eb="31">
      <t>ニンズウ</t>
    </rPh>
    <rPh sb="32" eb="34">
      <t>ニュウリョク</t>
    </rPh>
    <phoneticPr fontId="2"/>
  </si>
  <si>
    <t>未処置歯が1本でもあれば「う歯・未処置（B)」で計上する。</t>
    <rPh sb="0" eb="3">
      <t>ミショチ</t>
    </rPh>
    <rPh sb="3" eb="4">
      <t>ハ</t>
    </rPh>
    <rPh sb="6" eb="7">
      <t>ホン</t>
    </rPh>
    <rPh sb="14" eb="15">
      <t>シ</t>
    </rPh>
    <rPh sb="16" eb="19">
      <t>ミショチ</t>
    </rPh>
    <rPh sb="24" eb="26">
      <t>ケイジョウ</t>
    </rPh>
    <phoneticPr fontId="2"/>
  </si>
  <si>
    <t>う歯・　　　　　　　　　　　　　未処置(B)</t>
    <rPh sb="1" eb="2">
      <t>シ</t>
    </rPh>
    <rPh sb="16" eb="17">
      <t>ミ</t>
    </rPh>
    <rPh sb="17" eb="19">
      <t>ショチ</t>
    </rPh>
    <phoneticPr fontId="2"/>
  </si>
  <si>
    <t>乳歯、永久歯を問わず、う歯の処置が完了していない歯が1本以上ある者の人数を入力する。</t>
    <rPh sb="0" eb="2">
      <t>ニュウシ</t>
    </rPh>
    <rPh sb="3" eb="6">
      <t>エイキュウシ</t>
    </rPh>
    <rPh sb="7" eb="8">
      <t>ト</t>
    </rPh>
    <rPh sb="12" eb="13">
      <t>シ</t>
    </rPh>
    <rPh sb="14" eb="16">
      <t>ショチ</t>
    </rPh>
    <rPh sb="17" eb="19">
      <t>カンリョウ</t>
    </rPh>
    <rPh sb="24" eb="25">
      <t>ハ</t>
    </rPh>
    <rPh sb="27" eb="28">
      <t>ホン</t>
    </rPh>
    <rPh sb="28" eb="30">
      <t>イジョウ</t>
    </rPh>
    <rPh sb="32" eb="33">
      <t>モノ</t>
    </rPh>
    <rPh sb="34" eb="36">
      <t>ニンズウ</t>
    </rPh>
    <rPh sb="37" eb="39">
      <t>ニュウリョク</t>
    </rPh>
    <phoneticPr fontId="2"/>
  </si>
  <si>
    <t>その他の　　　　　　　　　　　　　歯疾患</t>
    <rPh sb="2" eb="3">
      <t>タ</t>
    </rPh>
    <rPh sb="17" eb="18">
      <t>シ</t>
    </rPh>
    <rPh sb="18" eb="20">
      <t>シッカン</t>
    </rPh>
    <phoneticPr fontId="2"/>
  </si>
  <si>
    <t>う歯や歯石・歯周疾患要観察者（GO)は除く、歯疾患・異常のある者の人数を入力する。</t>
    <rPh sb="1" eb="2">
      <t>シ</t>
    </rPh>
    <rPh sb="3" eb="5">
      <t>シセキ</t>
    </rPh>
    <rPh sb="6" eb="8">
      <t>シシュウ</t>
    </rPh>
    <rPh sb="8" eb="10">
      <t>シッカン</t>
    </rPh>
    <rPh sb="10" eb="11">
      <t>ヨウ</t>
    </rPh>
    <rPh sb="11" eb="14">
      <t>カンサツシャ</t>
    </rPh>
    <rPh sb="19" eb="20">
      <t>ノゾ</t>
    </rPh>
    <rPh sb="22" eb="23">
      <t>シ</t>
    </rPh>
    <rPh sb="23" eb="25">
      <t>シッカン</t>
    </rPh>
    <rPh sb="26" eb="28">
      <t>イジョウ</t>
    </rPh>
    <rPh sb="31" eb="32">
      <t>モノ</t>
    </rPh>
    <rPh sb="33" eb="35">
      <t>ニンズウ</t>
    </rPh>
    <rPh sb="36" eb="38">
      <t>ニュウリョク</t>
    </rPh>
    <phoneticPr fontId="2"/>
  </si>
  <si>
    <t>歯周疾患（歯肉炎・歯槽膿漏等）、不正咬合、斑状歯、要注意乳歯等のある者。</t>
    <rPh sb="0" eb="2">
      <t>シシュウ</t>
    </rPh>
    <rPh sb="2" eb="4">
      <t>シッカン</t>
    </rPh>
    <rPh sb="5" eb="8">
      <t>シニクエン</t>
    </rPh>
    <rPh sb="9" eb="13">
      <t>シソウノウロウ</t>
    </rPh>
    <rPh sb="13" eb="14">
      <t>トウ</t>
    </rPh>
    <rPh sb="16" eb="18">
      <t>フセイ</t>
    </rPh>
    <rPh sb="18" eb="20">
      <t>コウゴウ</t>
    </rPh>
    <rPh sb="21" eb="23">
      <t>ハンジョウ</t>
    </rPh>
    <rPh sb="23" eb="24">
      <t>シ</t>
    </rPh>
    <rPh sb="25" eb="28">
      <t>ヨウチュウイ</t>
    </rPh>
    <rPh sb="28" eb="30">
      <t>ニュウシ</t>
    </rPh>
    <rPh sb="30" eb="31">
      <t>トウ</t>
    </rPh>
    <rPh sb="34" eb="35">
      <t>モノ</t>
    </rPh>
    <phoneticPr fontId="2"/>
  </si>
  <si>
    <t>ただし、喪失歯は除く。</t>
    <rPh sb="4" eb="6">
      <t>ソウシツ</t>
    </rPh>
    <rPh sb="6" eb="7">
      <t>ハ</t>
    </rPh>
    <rPh sb="8" eb="9">
      <t>ノゾ</t>
    </rPh>
    <phoneticPr fontId="2"/>
  </si>
  <si>
    <t>口腔の　　　　　　　　　　　　　疾病・異常</t>
    <rPh sb="0" eb="2">
      <t>コウクウ</t>
    </rPh>
    <rPh sb="16" eb="18">
      <t>シッペイ</t>
    </rPh>
    <rPh sb="19" eb="21">
      <t>イジョウ</t>
    </rPh>
    <phoneticPr fontId="2"/>
  </si>
  <si>
    <t>学校歯科医が、口腔の疾病・異常として判定された者の人数を入力する。</t>
    <rPh sb="0" eb="2">
      <t>ガッコウ</t>
    </rPh>
    <rPh sb="2" eb="5">
      <t>シカイ</t>
    </rPh>
    <rPh sb="7" eb="9">
      <t>コウクウ</t>
    </rPh>
    <rPh sb="10" eb="12">
      <t>シッペイ</t>
    </rPh>
    <rPh sb="13" eb="15">
      <t>イジョウ</t>
    </rPh>
    <rPh sb="18" eb="20">
      <t>ハンテイ</t>
    </rPh>
    <rPh sb="23" eb="24">
      <t>モノ</t>
    </rPh>
    <rPh sb="25" eb="27">
      <t>ニンズウ</t>
    </rPh>
    <rPh sb="28" eb="30">
      <t>ニュウリョク</t>
    </rPh>
    <phoneticPr fontId="2"/>
  </si>
  <si>
    <t>口角炎、口唇炎、口内炎、唇裂、口蓋裂、舌小帯異常、だ石等のある者。</t>
    <rPh sb="0" eb="1">
      <t>クチ</t>
    </rPh>
    <rPh sb="1" eb="2">
      <t>カク</t>
    </rPh>
    <rPh sb="2" eb="3">
      <t>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シタ</t>
    </rPh>
    <rPh sb="20" eb="21">
      <t>ショウ</t>
    </rPh>
    <rPh sb="21" eb="22">
      <t>タイ</t>
    </rPh>
    <rPh sb="22" eb="24">
      <t>イジョウ</t>
    </rPh>
    <rPh sb="26" eb="27">
      <t>セキ</t>
    </rPh>
    <rPh sb="27" eb="28">
      <t>トウ</t>
    </rPh>
    <rPh sb="31" eb="32">
      <t>モノ</t>
    </rPh>
    <phoneticPr fontId="2"/>
  </si>
  <si>
    <t>歯・口腔（２）</t>
    <rPh sb="0" eb="1">
      <t>ハ</t>
    </rPh>
    <rPh sb="2" eb="4">
      <t>コウクウ</t>
    </rPh>
    <phoneticPr fontId="2"/>
  </si>
  <si>
    <t>COのある者</t>
    <rPh sb="5" eb="6">
      <t>モノ</t>
    </rPh>
    <phoneticPr fontId="2"/>
  </si>
  <si>
    <t>健全歯、う歯を有する者の中で、「要観察歯（CO)」がある者の人数を入力する。</t>
    <rPh sb="0" eb="2">
      <t>ケンゼン</t>
    </rPh>
    <rPh sb="2" eb="3">
      <t>シ</t>
    </rPh>
    <rPh sb="5" eb="6">
      <t>シ</t>
    </rPh>
    <rPh sb="7" eb="8">
      <t>ユウ</t>
    </rPh>
    <rPh sb="10" eb="11">
      <t>モノ</t>
    </rPh>
    <rPh sb="12" eb="13">
      <t>ナカ</t>
    </rPh>
    <rPh sb="16" eb="17">
      <t>ヨウ</t>
    </rPh>
    <rPh sb="17" eb="19">
      <t>カンサツ</t>
    </rPh>
    <rPh sb="19" eb="20">
      <t>シ</t>
    </rPh>
    <rPh sb="28" eb="29">
      <t>モノ</t>
    </rPh>
    <rPh sb="30" eb="32">
      <t>ニンズウ</t>
    </rPh>
    <rPh sb="33" eb="35">
      <t>ニュウリョク</t>
    </rPh>
    <phoneticPr fontId="2"/>
  </si>
  <si>
    <t>GOのある者</t>
    <rPh sb="5" eb="6">
      <t>モノ</t>
    </rPh>
    <phoneticPr fontId="2"/>
  </si>
  <si>
    <t>学校歯科医が歯周疾患要観察者（GO)として判定された者の人数を入力する。</t>
    <rPh sb="0" eb="2">
      <t>ガッコウ</t>
    </rPh>
    <rPh sb="2" eb="5">
      <t>シカイ</t>
    </rPh>
    <rPh sb="6" eb="8">
      <t>シシュウ</t>
    </rPh>
    <rPh sb="8" eb="10">
      <t>シッカン</t>
    </rPh>
    <rPh sb="10" eb="11">
      <t>ヨウ</t>
    </rPh>
    <rPh sb="11" eb="14">
      <t>カンサツシャ</t>
    </rPh>
    <rPh sb="21" eb="23">
      <t>ハンテイ</t>
    </rPh>
    <rPh sb="26" eb="27">
      <t>モノ</t>
    </rPh>
    <rPh sb="28" eb="30">
      <t>ニンズウ</t>
    </rPh>
    <rPh sb="31" eb="33">
      <t>ニュウリョク</t>
    </rPh>
    <phoneticPr fontId="2"/>
  </si>
  <si>
    <t>顎関節２</t>
    <rPh sb="0" eb="1">
      <t>アゴ</t>
    </rPh>
    <rPh sb="1" eb="3">
      <t>カンセツ</t>
    </rPh>
    <phoneticPr fontId="2"/>
  </si>
  <si>
    <t>その他の歯疾患のうち「顎関節」の要精検と判定された者の人数を入力する。</t>
    <rPh sb="2" eb="3">
      <t>タ</t>
    </rPh>
    <rPh sb="4" eb="5">
      <t>シ</t>
    </rPh>
    <rPh sb="5" eb="7">
      <t>シッカン</t>
    </rPh>
    <rPh sb="11" eb="12">
      <t>アゴ</t>
    </rPh>
    <rPh sb="12" eb="14">
      <t>カンセツ</t>
    </rPh>
    <rPh sb="16" eb="17">
      <t>ヨウ</t>
    </rPh>
    <rPh sb="17" eb="18">
      <t>セイ</t>
    </rPh>
    <rPh sb="18" eb="19">
      <t>ケン</t>
    </rPh>
    <rPh sb="20" eb="22">
      <t>ハンテイ</t>
    </rPh>
    <rPh sb="25" eb="26">
      <t>モノ</t>
    </rPh>
    <rPh sb="27" eb="29">
      <t>ニンズウ</t>
    </rPh>
    <rPh sb="30" eb="32">
      <t>ニュウリョク</t>
    </rPh>
    <phoneticPr fontId="2"/>
  </si>
  <si>
    <t>咬合・歯列２</t>
    <rPh sb="0" eb="2">
      <t>コウゴウ</t>
    </rPh>
    <rPh sb="3" eb="5">
      <t>シレツ</t>
    </rPh>
    <phoneticPr fontId="2"/>
  </si>
  <si>
    <t>その他の歯疾患のうち「咬合」「歯列」の何れか又は両方が要精検と判定された者の人数を入力する。</t>
    <rPh sb="2" eb="3">
      <t>タ</t>
    </rPh>
    <rPh sb="4" eb="5">
      <t>シ</t>
    </rPh>
    <rPh sb="5" eb="7">
      <t>シッカン</t>
    </rPh>
    <rPh sb="11" eb="13">
      <t>コウゴウ</t>
    </rPh>
    <rPh sb="15" eb="17">
      <t>シレツ</t>
    </rPh>
    <rPh sb="19" eb="20">
      <t>イズ</t>
    </rPh>
    <rPh sb="22" eb="23">
      <t>マタ</t>
    </rPh>
    <rPh sb="24" eb="26">
      <t>リョウホウ</t>
    </rPh>
    <rPh sb="27" eb="28">
      <t>ヨウ</t>
    </rPh>
    <rPh sb="28" eb="29">
      <t>セイ</t>
    </rPh>
    <rPh sb="29" eb="30">
      <t>ケン</t>
    </rPh>
    <rPh sb="31" eb="33">
      <t>ハンテイ</t>
    </rPh>
    <rPh sb="36" eb="37">
      <t>モノ</t>
    </rPh>
    <rPh sb="38" eb="40">
      <t>ニンズウ</t>
    </rPh>
    <rPh sb="41" eb="43">
      <t>ニュウリョク</t>
    </rPh>
    <phoneticPr fontId="2"/>
  </si>
  <si>
    <t>歯肉２</t>
    <rPh sb="0" eb="2">
      <t>シニク</t>
    </rPh>
    <phoneticPr fontId="2"/>
  </si>
  <si>
    <t>その他の歯疾患のうち「歯肉」の要精検と判定された者の人数を入力する。</t>
    <rPh sb="2" eb="3">
      <t>タ</t>
    </rPh>
    <rPh sb="4" eb="5">
      <t>シ</t>
    </rPh>
    <rPh sb="5" eb="7">
      <t>シッカン</t>
    </rPh>
    <rPh sb="11" eb="13">
      <t>シニク</t>
    </rPh>
    <rPh sb="15" eb="16">
      <t>ヨウ</t>
    </rPh>
    <rPh sb="16" eb="17">
      <t>セイ</t>
    </rPh>
    <rPh sb="17" eb="18">
      <t>ケン</t>
    </rPh>
    <rPh sb="19" eb="21">
      <t>ハンテイ</t>
    </rPh>
    <rPh sb="24" eb="25">
      <t>モノ</t>
    </rPh>
    <rPh sb="26" eb="28">
      <t>ニンズウ</t>
    </rPh>
    <rPh sb="29" eb="31">
      <t>ニュウリョク</t>
    </rPh>
    <phoneticPr fontId="2"/>
  </si>
  <si>
    <t>P　対象者</t>
    <rPh sb="2" eb="5">
      <t>タイショウシャ</t>
    </rPh>
    <phoneticPr fontId="2"/>
  </si>
  <si>
    <t>D　未処置歯数</t>
    <rPh sb="2" eb="5">
      <t>ミショチ</t>
    </rPh>
    <rPh sb="5" eb="6">
      <t>シ</t>
    </rPh>
    <rPh sb="6" eb="7">
      <t>スウ</t>
    </rPh>
    <phoneticPr fontId="2"/>
  </si>
  <si>
    <t>記入の対象となるのは、小学校５年生（10歳）、小学校６年生（11歳）、中学校１年生（１２歳）のみである。</t>
    <rPh sb="0" eb="2">
      <t>キニュウ</t>
    </rPh>
    <rPh sb="3" eb="5">
      <t>タイショウ</t>
    </rPh>
    <rPh sb="11" eb="14">
      <t>ショウガッコウ</t>
    </rPh>
    <rPh sb="15" eb="17">
      <t>ネンセイ</t>
    </rPh>
    <rPh sb="20" eb="21">
      <t>サイ</t>
    </rPh>
    <rPh sb="23" eb="26">
      <t>ショウガッコウ</t>
    </rPh>
    <rPh sb="27" eb="29">
      <t>ネンセイ</t>
    </rPh>
    <rPh sb="32" eb="33">
      <t>サイ</t>
    </rPh>
    <rPh sb="35" eb="38">
      <t>チュウガッコウ</t>
    </rPh>
    <rPh sb="39" eb="41">
      <t>ネンセイ</t>
    </rPh>
    <rPh sb="44" eb="45">
      <t>サイ</t>
    </rPh>
    <phoneticPr fontId="2"/>
  </si>
  <si>
    <t>乳歯は含まず、永久歯のみの歯数を入力する。</t>
    <rPh sb="0" eb="2">
      <t>ニュウシ</t>
    </rPh>
    <rPh sb="3" eb="4">
      <t>フク</t>
    </rPh>
    <rPh sb="7" eb="10">
      <t>エイキュウシ</t>
    </rPh>
    <rPh sb="13" eb="15">
      <t>シスウ</t>
    </rPh>
    <rPh sb="16" eb="18">
      <t>ニュウリョク</t>
    </rPh>
    <phoneticPr fontId="2"/>
  </si>
  <si>
    <t>M　喪失歯数</t>
    <rPh sb="2" eb="4">
      <t>ソウシツ</t>
    </rPh>
    <rPh sb="4" eb="6">
      <t>シスウ</t>
    </rPh>
    <phoneticPr fontId="2"/>
  </si>
  <si>
    <t>F　処置歯数</t>
    <rPh sb="2" eb="4">
      <t>ショチ</t>
    </rPh>
    <rPh sb="4" eb="6">
      <t>シスウ</t>
    </rPh>
    <phoneticPr fontId="2"/>
  </si>
  <si>
    <t>結核</t>
    <rPh sb="0" eb="2">
      <t>ケッカク</t>
    </rPh>
    <phoneticPr fontId="2"/>
  </si>
  <si>
    <t>結核検診</t>
    <rPh sb="0" eb="2">
      <t>ケッカク</t>
    </rPh>
    <rPh sb="2" eb="4">
      <t>ケンシン</t>
    </rPh>
    <phoneticPr fontId="2"/>
  </si>
  <si>
    <t>要精密検査</t>
    <rPh sb="0" eb="1">
      <t>ヨウ</t>
    </rPh>
    <rPh sb="1" eb="3">
      <t>セイミツ</t>
    </rPh>
    <rPh sb="3" eb="5">
      <t>ケンサ</t>
    </rPh>
    <phoneticPr fontId="2"/>
  </si>
  <si>
    <t>心臓の疾病・異常</t>
    <rPh sb="0" eb="2">
      <t>シンゾウ</t>
    </rPh>
    <rPh sb="3" eb="5">
      <t>シッペイ</t>
    </rPh>
    <rPh sb="6" eb="8">
      <t>イジョウ</t>
    </rPh>
    <phoneticPr fontId="2"/>
  </si>
  <si>
    <t>心膜炎、心包炎、心内膜炎、弁膜炎、狭心症、心臓肥大、その他の心臓の疾病・異常の者の人数を入力する。</t>
    <rPh sb="0" eb="3">
      <t>シンマクエン</t>
    </rPh>
    <rPh sb="4" eb="5">
      <t>シン</t>
    </rPh>
    <rPh sb="5" eb="6">
      <t>ホウ</t>
    </rPh>
    <rPh sb="6" eb="7">
      <t>エン</t>
    </rPh>
    <rPh sb="8" eb="9">
      <t>シン</t>
    </rPh>
    <rPh sb="9" eb="11">
      <t>ナイマク</t>
    </rPh>
    <rPh sb="11" eb="12">
      <t>エン</t>
    </rPh>
    <rPh sb="13" eb="15">
      <t>ベンマク</t>
    </rPh>
    <rPh sb="15" eb="16">
      <t>エン</t>
    </rPh>
    <rPh sb="17" eb="20">
      <t>キョウシンショウ</t>
    </rPh>
    <rPh sb="21" eb="23">
      <t>シンゾウ</t>
    </rPh>
    <rPh sb="23" eb="25">
      <t>ヒダイ</t>
    </rPh>
    <rPh sb="28" eb="29">
      <t>タ</t>
    </rPh>
    <rPh sb="30" eb="32">
      <t>シンゾウ</t>
    </rPh>
    <rPh sb="33" eb="35">
      <t>シッペイ</t>
    </rPh>
    <rPh sb="36" eb="38">
      <t>イジョウ</t>
    </rPh>
    <rPh sb="39" eb="40">
      <t>モノ</t>
    </rPh>
    <rPh sb="41" eb="43">
      <t>ニンズウ</t>
    </rPh>
    <rPh sb="44" eb="46">
      <t>ニュウリョク</t>
    </rPh>
    <phoneticPr fontId="2"/>
  </si>
  <si>
    <t>心音不順、心雑音及び心電図異常のみの者は含まない。</t>
    <rPh sb="0" eb="2">
      <t>シンオン</t>
    </rPh>
    <rPh sb="2" eb="4">
      <t>フジュン</t>
    </rPh>
    <rPh sb="5" eb="8">
      <t>シンザツオン</t>
    </rPh>
    <rPh sb="8" eb="9">
      <t>オヨ</t>
    </rPh>
    <rPh sb="10" eb="13">
      <t>シンデンズ</t>
    </rPh>
    <rPh sb="13" eb="15">
      <t>イジョウ</t>
    </rPh>
    <rPh sb="18" eb="19">
      <t>モノ</t>
    </rPh>
    <rPh sb="20" eb="21">
      <t>フク</t>
    </rPh>
    <phoneticPr fontId="2"/>
  </si>
  <si>
    <t>心電図異常</t>
    <rPh sb="0" eb="3">
      <t>シンデンズ</t>
    </rPh>
    <rPh sb="3" eb="5">
      <t>イジョウ</t>
    </rPh>
    <phoneticPr fontId="2"/>
  </si>
  <si>
    <t>尿</t>
    <rPh sb="0" eb="1">
      <t>ニョウ</t>
    </rPh>
    <phoneticPr fontId="2"/>
  </si>
  <si>
    <t>蛋白検出</t>
    <rPh sb="0" eb="2">
      <t>タンパク</t>
    </rPh>
    <rPh sb="2" eb="4">
      <t>ケンシュツ</t>
    </rPh>
    <phoneticPr fontId="2"/>
  </si>
  <si>
    <t>糖検出</t>
    <rPh sb="0" eb="1">
      <t>トウ</t>
    </rPh>
    <rPh sb="1" eb="3">
      <t>ケンシュツ</t>
    </rPh>
    <phoneticPr fontId="2"/>
  </si>
  <si>
    <t>尿検査のうち、糖第１次検査の結果、尿中に糖が検出され、陽性「＋以上」と判定された者の人数を入力する。</t>
    <rPh sb="0" eb="3">
      <t>ニョウケンサ</t>
    </rPh>
    <rPh sb="7" eb="8">
      <t>トウ</t>
    </rPh>
    <rPh sb="8" eb="9">
      <t>ダイ</t>
    </rPh>
    <rPh sb="10" eb="11">
      <t>ジ</t>
    </rPh>
    <rPh sb="11" eb="13">
      <t>ケンサ</t>
    </rPh>
    <rPh sb="14" eb="16">
      <t>ケッカ</t>
    </rPh>
    <rPh sb="17" eb="19">
      <t>ニョウチュウ</t>
    </rPh>
    <rPh sb="20" eb="21">
      <t>トウ</t>
    </rPh>
    <rPh sb="22" eb="24">
      <t>ケンシュツ</t>
    </rPh>
    <rPh sb="35" eb="37">
      <t>ハンテイ</t>
    </rPh>
    <phoneticPr fontId="2"/>
  </si>
  <si>
    <t>その他の疾病・異常</t>
    <rPh sb="2" eb="3">
      <t>タ</t>
    </rPh>
    <rPh sb="4" eb="6">
      <t>シッペイ</t>
    </rPh>
    <rPh sb="7" eb="9">
      <t>イジョウ</t>
    </rPh>
    <phoneticPr fontId="2"/>
  </si>
  <si>
    <t>健康診断の結果で、この調査のいずれの項目にも該当しない疾病及び異常のある者の人数を入力する。</t>
    <rPh sb="0" eb="2">
      <t>ケンコウ</t>
    </rPh>
    <rPh sb="2" eb="4">
      <t>シンダン</t>
    </rPh>
    <rPh sb="5" eb="7">
      <t>ケッカ</t>
    </rPh>
    <rPh sb="11" eb="13">
      <t>チョウサ</t>
    </rPh>
    <rPh sb="18" eb="20">
      <t>コウモク</t>
    </rPh>
    <rPh sb="22" eb="24">
      <t>ガイトウ</t>
    </rPh>
    <rPh sb="27" eb="29">
      <t>シッペイ</t>
    </rPh>
    <rPh sb="29" eb="30">
      <t>オヨ</t>
    </rPh>
    <rPh sb="31" eb="33">
      <t>イジョウ</t>
    </rPh>
    <rPh sb="36" eb="37">
      <t>モノ</t>
    </rPh>
    <rPh sb="38" eb="40">
      <t>ニンズウ</t>
    </rPh>
    <rPh sb="41" eb="43">
      <t>ニュウリョク</t>
    </rPh>
    <phoneticPr fontId="2"/>
  </si>
  <si>
    <t>シートB「その他の疾病・異常」について</t>
    <rPh sb="7" eb="8">
      <t>タ</t>
    </rPh>
    <rPh sb="9" eb="11">
      <t>シッペイ</t>
    </rPh>
    <rPh sb="12" eb="14">
      <t>イジョウ</t>
    </rPh>
    <phoneticPr fontId="2"/>
  </si>
  <si>
    <t>ぜん息</t>
    <rPh sb="2" eb="3">
      <t>ソク</t>
    </rPh>
    <phoneticPr fontId="2"/>
  </si>
  <si>
    <t>アレルギー性鼻炎</t>
    <rPh sb="5" eb="6">
      <t>セイ</t>
    </rPh>
    <rPh sb="6" eb="8">
      <t>ビエン</t>
    </rPh>
    <phoneticPr fontId="2"/>
  </si>
  <si>
    <t>身体的疾患</t>
    <rPh sb="0" eb="3">
      <t>シンタイテキ</t>
    </rPh>
    <rPh sb="3" eb="5">
      <t>シッカン</t>
    </rPh>
    <phoneticPr fontId="2"/>
  </si>
  <si>
    <t>保健調査、保護者からの申し出等（定期健康診断の結果は除く）により把握している者の人数を入力する。</t>
    <rPh sb="0" eb="2">
      <t>ホケン</t>
    </rPh>
    <rPh sb="2" eb="4">
      <t>チョウサ</t>
    </rPh>
    <rPh sb="5" eb="8">
      <t>ホゴシャ</t>
    </rPh>
    <rPh sb="11" eb="12">
      <t>モウ</t>
    </rPh>
    <rPh sb="13" eb="14">
      <t>デ</t>
    </rPh>
    <rPh sb="14" eb="15">
      <t>トウ</t>
    </rPh>
    <rPh sb="16" eb="18">
      <t>テイキ</t>
    </rPh>
    <rPh sb="18" eb="20">
      <t>ケンコウ</t>
    </rPh>
    <rPh sb="20" eb="22">
      <t>シンダン</t>
    </rPh>
    <rPh sb="23" eb="25">
      <t>ケッカ</t>
    </rPh>
    <rPh sb="26" eb="27">
      <t>ノゾ</t>
    </rPh>
    <rPh sb="32" eb="34">
      <t>ハアク</t>
    </rPh>
    <rPh sb="38" eb="39">
      <t>モノ</t>
    </rPh>
    <rPh sb="40" eb="42">
      <t>ニンズウ</t>
    </rPh>
    <rPh sb="43" eb="45">
      <t>ニュウリョク</t>
    </rPh>
    <phoneticPr fontId="2"/>
  </si>
  <si>
    <t>循環器疾患、腎疾患、血液疾患、消化器疾患、神経疾患、代謝疾患、その他の身体的疾患と診断されている者。</t>
    <rPh sb="0" eb="3">
      <t>ジュンカンキ</t>
    </rPh>
    <rPh sb="3" eb="5">
      <t>シッカン</t>
    </rPh>
    <rPh sb="6" eb="9">
      <t>ジンシッカン</t>
    </rPh>
    <rPh sb="10" eb="12">
      <t>ケツエキ</t>
    </rPh>
    <rPh sb="12" eb="14">
      <t>シッカン</t>
    </rPh>
    <rPh sb="15" eb="18">
      <t>ショウカキ</t>
    </rPh>
    <rPh sb="18" eb="20">
      <t>シッカン</t>
    </rPh>
    <rPh sb="21" eb="23">
      <t>シンケイ</t>
    </rPh>
    <rPh sb="23" eb="25">
      <t>シッカン</t>
    </rPh>
    <rPh sb="26" eb="28">
      <t>タイシャ</t>
    </rPh>
    <rPh sb="28" eb="30">
      <t>シッカン</t>
    </rPh>
    <rPh sb="33" eb="34">
      <t>タ</t>
    </rPh>
    <rPh sb="35" eb="38">
      <t>シンタイテキ</t>
    </rPh>
    <rPh sb="38" eb="40">
      <t>シッカン</t>
    </rPh>
    <rPh sb="41" eb="43">
      <t>シンダン</t>
    </rPh>
    <rPh sb="48" eb="49">
      <t>モノ</t>
    </rPh>
    <phoneticPr fontId="2"/>
  </si>
  <si>
    <t>保健調査、保護者からの申し出等により把握している者の人数を入力する。</t>
    <rPh sb="0" eb="2">
      <t>ホケン</t>
    </rPh>
    <rPh sb="2" eb="4">
      <t>チョウサ</t>
    </rPh>
    <rPh sb="5" eb="8">
      <t>ホゴシャ</t>
    </rPh>
    <rPh sb="11" eb="12">
      <t>モウ</t>
    </rPh>
    <rPh sb="13" eb="14">
      <t>デ</t>
    </rPh>
    <rPh sb="14" eb="15">
      <t>トウ</t>
    </rPh>
    <rPh sb="18" eb="20">
      <t>ハアク</t>
    </rPh>
    <rPh sb="24" eb="25">
      <t>モノ</t>
    </rPh>
    <rPh sb="26" eb="28">
      <t>ニンズウ</t>
    </rPh>
    <rPh sb="29" eb="31">
      <t>ニュウリョク</t>
    </rPh>
    <phoneticPr fontId="2"/>
  </si>
  <si>
    <t>ただし、発達障害は含まない。</t>
    <rPh sb="4" eb="6">
      <t>ハッタツ</t>
    </rPh>
    <rPh sb="6" eb="8">
      <t>ショウガイ</t>
    </rPh>
    <rPh sb="9" eb="10">
      <t>フク</t>
    </rPh>
    <phoneticPr fontId="2"/>
  </si>
  <si>
    <t>心身症及びその関連疾患</t>
    <rPh sb="0" eb="3">
      <t>シンシンショウ</t>
    </rPh>
    <rPh sb="3" eb="4">
      <t>オヨ</t>
    </rPh>
    <rPh sb="7" eb="9">
      <t>カンレン</t>
    </rPh>
    <rPh sb="9" eb="11">
      <t>シッカン</t>
    </rPh>
    <phoneticPr fontId="2"/>
  </si>
  <si>
    <t>発症と経過に心理的・社会的要因が密接に関与し、器質的ないし機能的障害の病態を呈する呼吸器（過換気症候群等）、</t>
    <rPh sb="0" eb="2">
      <t>ハッショウ</t>
    </rPh>
    <rPh sb="3" eb="5">
      <t>ケイカ</t>
    </rPh>
    <rPh sb="6" eb="8">
      <t>シンリ</t>
    </rPh>
    <rPh sb="8" eb="9">
      <t>テキ</t>
    </rPh>
    <rPh sb="10" eb="13">
      <t>シャカイテキ</t>
    </rPh>
    <rPh sb="13" eb="15">
      <t>ヨウイン</t>
    </rPh>
    <rPh sb="16" eb="18">
      <t>ミッセツ</t>
    </rPh>
    <rPh sb="19" eb="21">
      <t>カンヨ</t>
    </rPh>
    <rPh sb="23" eb="26">
      <t>キシツテキ</t>
    </rPh>
    <rPh sb="29" eb="32">
      <t>キノウテキ</t>
    </rPh>
    <rPh sb="32" eb="34">
      <t>ショウガイ</t>
    </rPh>
    <rPh sb="35" eb="37">
      <t>ビョウタイ</t>
    </rPh>
    <rPh sb="38" eb="39">
      <t>テイ</t>
    </rPh>
    <rPh sb="41" eb="44">
      <t>コキュウキ</t>
    </rPh>
    <rPh sb="45" eb="48">
      <t>カカンキ</t>
    </rPh>
    <rPh sb="48" eb="50">
      <t>ショウコウ</t>
    </rPh>
    <rPh sb="50" eb="51">
      <t>グン</t>
    </rPh>
    <rPh sb="51" eb="52">
      <t>トウ</t>
    </rPh>
    <phoneticPr fontId="2"/>
  </si>
  <si>
    <t>ただし、神経症（心因性の精神疾患）など精神障害に伴う身体症状は含まない。</t>
    <rPh sb="4" eb="7">
      <t>シンケイショウ</t>
    </rPh>
    <rPh sb="8" eb="11">
      <t>シンインセイ</t>
    </rPh>
    <rPh sb="12" eb="14">
      <t>セイシン</t>
    </rPh>
    <rPh sb="14" eb="16">
      <t>シッカン</t>
    </rPh>
    <rPh sb="19" eb="21">
      <t>セイシン</t>
    </rPh>
    <rPh sb="21" eb="23">
      <t>ショウガイ</t>
    </rPh>
    <rPh sb="24" eb="25">
      <t>トモナ</t>
    </rPh>
    <rPh sb="26" eb="28">
      <t>シンタイ</t>
    </rPh>
    <rPh sb="28" eb="30">
      <t>ショウジョウ</t>
    </rPh>
    <rPh sb="31" eb="32">
      <t>フク</t>
    </rPh>
    <phoneticPr fontId="2"/>
  </si>
  <si>
    <t>口腔の          疾病・異常</t>
    <rPh sb="0" eb="2">
      <t>コウクウ</t>
    </rPh>
    <rPh sb="13" eb="15">
      <t>シッペイ</t>
    </rPh>
    <rPh sb="16" eb="18">
      <t>イジョウ</t>
    </rPh>
    <phoneticPr fontId="2"/>
  </si>
  <si>
    <t>立</t>
    <rPh sb="0" eb="1">
      <t>リツ</t>
    </rPh>
    <phoneticPr fontId="2"/>
  </si>
  <si>
    <t>このシートは入力禁止</t>
    <rPh sb="6" eb="8">
      <t>ニュウリョク</t>
    </rPh>
    <rPh sb="8" eb="10">
      <t>キンシ</t>
    </rPh>
    <phoneticPr fontId="2"/>
  </si>
  <si>
    <t>ファイルについて</t>
    <phoneticPr fontId="2"/>
  </si>
  <si>
    <t>⑤</t>
    <phoneticPr fontId="2"/>
  </si>
  <si>
    <t>年齢は既に入力されています。当該年齢と学年が対応している者を対象としてください。</t>
    <rPh sb="0" eb="2">
      <t>ネンレイ</t>
    </rPh>
    <rPh sb="3" eb="4">
      <t>スデ</t>
    </rPh>
    <rPh sb="5" eb="7">
      <t>ニュウリョク</t>
    </rPh>
    <rPh sb="14" eb="16">
      <t>トウガイ</t>
    </rPh>
    <rPh sb="16" eb="18">
      <t>ネンレイ</t>
    </rPh>
    <rPh sb="19" eb="21">
      <t>ガクネン</t>
    </rPh>
    <rPh sb="22" eb="24">
      <t>タイオウ</t>
    </rPh>
    <rPh sb="28" eb="29">
      <t>モノ</t>
    </rPh>
    <rPh sb="30" eb="32">
      <t>タイショウ</t>
    </rPh>
    <phoneticPr fontId="2"/>
  </si>
  <si>
    <t>年齢</t>
    <rPh sb="0" eb="2">
      <t>ネンレイ</t>
    </rPh>
    <phoneticPr fontId="2"/>
  </si>
  <si>
    <t>高等学校</t>
    <rPh sb="0" eb="2">
      <t>コウトウ</t>
    </rPh>
    <rPh sb="2" eb="4">
      <t>ガッコウ</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</si>
  <si>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</si>
  <si>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</si>
  <si>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</si>
  <si>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</si>
  <si>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</si>
  <si>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</si>
  <si>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⑥</t>
    <phoneticPr fontId="2"/>
  </si>
  <si>
    <t>性別は「１」が男子、「２」が女子です。</t>
    <rPh sb="0" eb="2">
      <t>セイベツ</t>
    </rPh>
    <rPh sb="7" eb="9">
      <t>ダンシ</t>
    </rPh>
    <rPh sb="14" eb="16">
      <t>ジョシ</t>
    </rPh>
    <phoneticPr fontId="2"/>
  </si>
  <si>
    <t>⑦</t>
    <phoneticPr fontId="2"/>
  </si>
  <si>
    <t>⑧</t>
    <phoneticPr fontId="2"/>
  </si>
  <si>
    <t>対策委員会での要検討</t>
    <rPh sb="0" eb="2">
      <t>タイサク</t>
    </rPh>
    <rPh sb="2" eb="5">
      <t>イインカイ</t>
    </rPh>
    <rPh sb="7" eb="10">
      <t>ヨウケントウ</t>
    </rPh>
    <phoneticPr fontId="2"/>
  </si>
  <si>
    <t>教育委員会が設置する結核対策委員会等で検討された者のうち、精密検査の対象となった者の人数を入力する。</t>
    <rPh sb="19" eb="21">
      <t>ケントウ</t>
    </rPh>
    <rPh sb="24" eb="25">
      <t>モノ</t>
    </rPh>
    <rPh sb="29" eb="31">
      <t>セイミツ</t>
    </rPh>
    <rPh sb="31" eb="33">
      <t>ケンサ</t>
    </rPh>
    <rPh sb="34" eb="36">
      <t>タイショウ</t>
    </rPh>
    <rPh sb="40" eb="41">
      <t>モノ</t>
    </rPh>
    <rPh sb="42" eb="44">
      <t>ニンズウ</t>
    </rPh>
    <rPh sb="45" eb="47">
      <t>ニュウリョク</t>
    </rPh>
    <phoneticPr fontId="2"/>
  </si>
  <si>
    <t>対策委員会での要検討</t>
    <rPh sb="0" eb="2">
      <t>タイサク</t>
    </rPh>
    <rPh sb="2" eb="5">
      <t>イインカイ</t>
    </rPh>
    <rPh sb="7" eb="8">
      <t>ヨウ</t>
    </rPh>
    <rPh sb="8" eb="10">
      <t>ケントウ</t>
    </rPh>
    <phoneticPr fontId="3"/>
  </si>
  <si>
    <t>対策委員会        での要検討</t>
    <rPh sb="0" eb="2">
      <t>タイサク</t>
    </rPh>
    <rPh sb="2" eb="5">
      <t>イインカイ</t>
    </rPh>
    <rPh sb="15" eb="16">
      <t>ヨウ</t>
    </rPh>
    <rPh sb="16" eb="18">
      <t>ケントウ</t>
    </rPh>
    <phoneticPr fontId="3"/>
  </si>
  <si>
    <t>心電図検査の結果、医療機関での精密検査の対象となった者の人数を入力する。</t>
    <rPh sb="0" eb="3">
      <t>シンデンズ</t>
    </rPh>
    <rPh sb="3" eb="5">
      <t>ケンサ</t>
    </rPh>
    <rPh sb="6" eb="8">
      <t>ケッカ</t>
    </rPh>
    <rPh sb="9" eb="11">
      <t>イリョウ</t>
    </rPh>
    <rPh sb="11" eb="13">
      <t>キカン</t>
    </rPh>
    <rPh sb="15" eb="17">
      <t>セイミツ</t>
    </rPh>
    <rPh sb="17" eb="19">
      <t>ケンサ</t>
    </rPh>
    <rPh sb="20" eb="22">
      <t>タイショウ</t>
    </rPh>
    <rPh sb="26" eb="27">
      <t>モノ</t>
    </rPh>
    <rPh sb="28" eb="30">
      <t>ニンズウ</t>
    </rPh>
    <rPh sb="31" eb="33">
      <t>ニュウリョク</t>
    </rPh>
    <phoneticPr fontId="2"/>
  </si>
  <si>
    <t>感染性眼疾患</t>
    <rPh sb="0" eb="2">
      <t>カンセン</t>
    </rPh>
    <rPh sb="2" eb="3">
      <t>セイ</t>
    </rPh>
    <rPh sb="3" eb="4">
      <t>ガン</t>
    </rPh>
    <rPh sb="4" eb="6">
      <t>シッカン</t>
    </rPh>
    <phoneticPr fontId="2"/>
  </si>
  <si>
    <t>感染性眼疾患以外の眼疾患・異常と判定された者の人数を入力する。</t>
    <rPh sb="0" eb="2">
      <t>カンセン</t>
    </rPh>
    <rPh sb="2" eb="3">
      <t>セイ</t>
    </rPh>
    <rPh sb="3" eb="4">
      <t>ガン</t>
    </rPh>
    <rPh sb="4" eb="6">
      <t>シッカン</t>
    </rPh>
    <rPh sb="6" eb="8">
      <t>イガイ</t>
    </rPh>
    <rPh sb="9" eb="10">
      <t>ガン</t>
    </rPh>
    <rPh sb="10" eb="12">
      <t>シッカン</t>
    </rPh>
    <rPh sb="13" eb="15">
      <t>イジョウ</t>
    </rPh>
    <rPh sb="16" eb="18">
      <t>ハンテイ</t>
    </rPh>
    <rPh sb="21" eb="22">
      <t>モノ</t>
    </rPh>
    <rPh sb="23" eb="25">
      <t>ニンズウ</t>
    </rPh>
    <rPh sb="26" eb="28">
      <t>ニュウリョク</t>
    </rPh>
    <phoneticPr fontId="2"/>
  </si>
  <si>
    <t>学校医により、白癬、疹癬、その他の感染性皮膚疾患と判定された者の人数を入力する。</t>
    <rPh sb="0" eb="3">
      <t>ガッコウイ</t>
    </rPh>
    <rPh sb="7" eb="8">
      <t>ハク</t>
    </rPh>
    <rPh sb="10" eb="11">
      <t>シン</t>
    </rPh>
    <rPh sb="15" eb="16">
      <t>タ</t>
    </rPh>
    <rPh sb="17" eb="19">
      <t>カンセン</t>
    </rPh>
    <rPh sb="19" eb="20">
      <t>セイ</t>
    </rPh>
    <rPh sb="20" eb="22">
      <t>ヒフ</t>
    </rPh>
    <rPh sb="22" eb="24">
      <t>シッカン</t>
    </rPh>
    <rPh sb="25" eb="27">
      <t>ハンテイ</t>
    </rPh>
    <rPh sb="30" eb="31">
      <t>モノ</t>
    </rPh>
    <rPh sb="32" eb="34">
      <t>ニンズウ</t>
    </rPh>
    <rPh sb="35" eb="37">
      <t>ニュウリョク</t>
    </rPh>
    <phoneticPr fontId="2"/>
  </si>
  <si>
    <t>感染性               眼疾患</t>
    <rPh sb="0" eb="2">
      <t>カンセン</t>
    </rPh>
    <rPh sb="2" eb="3">
      <t>セイ</t>
    </rPh>
    <rPh sb="18" eb="19">
      <t>ガン</t>
    </rPh>
    <rPh sb="19" eb="21">
      <t>シッカン</t>
    </rPh>
    <phoneticPr fontId="3"/>
  </si>
  <si>
    <t>感染性眼疾患</t>
    <rPh sb="0" eb="2">
      <t>カンセン</t>
    </rPh>
    <rPh sb="2" eb="3">
      <t>セイ</t>
    </rPh>
    <rPh sb="3" eb="4">
      <t>ガン</t>
    </rPh>
    <rPh sb="4" eb="6">
      <t>シッカン</t>
    </rPh>
    <phoneticPr fontId="3"/>
  </si>
  <si>
    <t>感染性               皮膚疾患</t>
    <rPh sb="0" eb="2">
      <t>カンセン</t>
    </rPh>
    <rPh sb="2" eb="3">
      <t>セイ</t>
    </rPh>
    <rPh sb="18" eb="20">
      <t>ヒフ</t>
    </rPh>
    <rPh sb="20" eb="22">
      <t>シッカン</t>
    </rPh>
    <phoneticPr fontId="3"/>
  </si>
  <si>
    <t>男</t>
    <rPh sb="0" eb="1">
      <t>オトコ</t>
    </rPh>
    <phoneticPr fontId="2"/>
  </si>
  <si>
    <t>女</t>
    <rPh sb="0" eb="1">
      <t>オンナ</t>
    </rPh>
    <phoneticPr fontId="2"/>
  </si>
  <si>
    <t>ア</t>
    <phoneticPr fontId="2"/>
  </si>
  <si>
    <t>イ</t>
    <phoneticPr fontId="2"/>
  </si>
  <si>
    <t>A</t>
    <phoneticPr fontId="2"/>
  </si>
  <si>
    <t>B</t>
    <phoneticPr fontId="2"/>
  </si>
  <si>
    <t>C</t>
    <phoneticPr fontId="2"/>
  </si>
  <si>
    <t>D</t>
    <phoneticPr fontId="2"/>
  </si>
  <si>
    <t>エ</t>
    <phoneticPr fontId="2"/>
  </si>
  <si>
    <t>○　</t>
    <phoneticPr fontId="2"/>
  </si>
  <si>
    <t>オ</t>
    <phoneticPr fontId="2"/>
  </si>
  <si>
    <t>○</t>
    <phoneticPr fontId="2"/>
  </si>
  <si>
    <t>感染性皮膚疾患</t>
    <rPh sb="0" eb="3">
      <t>カンセンセイ</t>
    </rPh>
    <rPh sb="3" eb="5">
      <t>ヒフ</t>
    </rPh>
    <rPh sb="5" eb="7">
      <t>シッカン</t>
    </rPh>
    <phoneticPr fontId="2"/>
  </si>
  <si>
    <t>色覚異常の疑い</t>
    <rPh sb="0" eb="2">
      <t>シキカク</t>
    </rPh>
    <rPh sb="2" eb="4">
      <t>イジョウ</t>
    </rPh>
    <rPh sb="5" eb="6">
      <t>ウタガ</t>
    </rPh>
    <phoneticPr fontId="2"/>
  </si>
  <si>
    <t>エピペン保持者</t>
    <rPh sb="4" eb="6">
      <t>ホジ</t>
    </rPh>
    <rPh sb="6" eb="7">
      <t>シャ</t>
    </rPh>
    <phoneticPr fontId="2"/>
  </si>
  <si>
    <t>心身症
及び　　　その関連　　　　　　　　疾患</t>
    <rPh sb="0" eb="3">
      <t>シンシンショウ</t>
    </rPh>
    <rPh sb="4" eb="5">
      <t>オヨ</t>
    </rPh>
    <rPh sb="11" eb="13">
      <t>カンレン</t>
    </rPh>
    <rPh sb="21" eb="23">
      <t>シッカン</t>
    </rPh>
    <phoneticPr fontId="3"/>
  </si>
  <si>
    <t>エピペン保持者</t>
    <rPh sb="4" eb="7">
      <t>ホジシャ</t>
    </rPh>
    <phoneticPr fontId="2"/>
  </si>
  <si>
    <t>N</t>
  </si>
  <si>
    <t>%</t>
  </si>
  <si>
    <t>Ｂ＋Ｃ＋Ｄ</t>
    <phoneticPr fontId="2"/>
  </si>
  <si>
    <t>(A)+(B)</t>
    <phoneticPr fontId="2"/>
  </si>
  <si>
    <t>N</t>
    <phoneticPr fontId="2"/>
  </si>
  <si>
    <t>%</t>
    <phoneticPr fontId="2"/>
  </si>
  <si>
    <t>○エピペン保持者とは、医師からエピペンを処方され、学校に持参している者</t>
    <rPh sb="5" eb="8">
      <t>ホジシャ</t>
    </rPh>
    <rPh sb="11" eb="13">
      <t>イシ</t>
    </rPh>
    <rPh sb="20" eb="22">
      <t>ショホウ</t>
    </rPh>
    <rPh sb="25" eb="27">
      <t>ガッコウ</t>
    </rPh>
    <rPh sb="28" eb="30">
      <t>ジサン</t>
    </rPh>
    <rPh sb="34" eb="35">
      <t>モノ</t>
    </rPh>
    <phoneticPr fontId="2"/>
  </si>
  <si>
    <t>ウ</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</si>
  <si>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</si>
  <si>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</si>
  <si>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</si>
  <si>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</si>
  <si>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</si>
  <si>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</si>
  <si>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</si>
  <si>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</si>
  <si>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</si>
  <si>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</si>
  <si>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片脚立ち</t>
    <rPh sb="0" eb="2">
      <t>カタアシ</t>
    </rPh>
    <rPh sb="2" eb="3">
      <t>ダ</t>
    </rPh>
    <phoneticPr fontId="2"/>
  </si>
  <si>
    <t>しゃがみ込み</t>
    <rPh sb="4" eb="5">
      <t>コ</t>
    </rPh>
    <phoneticPr fontId="2"/>
  </si>
  <si>
    <t>イ　脊柱・胸郭・四肢</t>
    <rPh sb="2" eb="4">
      <t>セキチュウ</t>
    </rPh>
    <rPh sb="5" eb="7">
      <t>キョウカク</t>
    </rPh>
    <rPh sb="8" eb="10">
      <t>シシ</t>
    </rPh>
    <phoneticPr fontId="3"/>
  </si>
  <si>
    <t>ウ　裸眼視力</t>
    <rPh sb="2" eb="4">
      <t>ラガン</t>
    </rPh>
    <rPh sb="4" eb="6">
      <t>シリョク</t>
    </rPh>
    <phoneticPr fontId="3"/>
  </si>
  <si>
    <t>エ　眼の疾病・異常</t>
    <rPh sb="2" eb="3">
      <t>メ</t>
    </rPh>
    <rPh sb="4" eb="6">
      <t>シッペイ</t>
    </rPh>
    <rPh sb="7" eb="9">
      <t>イジョウ</t>
    </rPh>
    <phoneticPr fontId="3"/>
  </si>
  <si>
    <t>オ　難聴</t>
    <rPh sb="2" eb="4">
      <t>ナンチョウ</t>
    </rPh>
    <phoneticPr fontId="3"/>
  </si>
  <si>
    <t>カ　耳鼻咽頭疾患</t>
    <rPh sb="2" eb="4">
      <t>ジビ</t>
    </rPh>
    <rPh sb="4" eb="6">
      <t>イントウ</t>
    </rPh>
    <rPh sb="6" eb="8">
      <t>シッカン</t>
    </rPh>
    <phoneticPr fontId="3"/>
  </si>
  <si>
    <t>キ　　　　　　　　　　　感染性皮膚疾患</t>
    <rPh sb="12" eb="15">
      <t>カンセンセイ</t>
    </rPh>
    <rPh sb="15" eb="17">
      <t>ヒフ</t>
    </rPh>
    <rPh sb="17" eb="19">
      <t>シッカン</t>
    </rPh>
    <phoneticPr fontId="3"/>
  </si>
  <si>
    <t>ク　歯・口腔（１）</t>
    <rPh sb="2" eb="3">
      <t>ハ</t>
    </rPh>
    <rPh sb="4" eb="6">
      <t>コウクウ</t>
    </rPh>
    <phoneticPr fontId="3"/>
  </si>
  <si>
    <t>ケ　歯・口腔（2）</t>
    <rPh sb="2" eb="3">
      <t>ハ</t>
    </rPh>
    <rPh sb="4" eb="6">
      <t>コウクウ</t>
    </rPh>
    <phoneticPr fontId="3"/>
  </si>
  <si>
    <t>コ　結核</t>
    <rPh sb="2" eb="4">
      <t>ケッカク</t>
    </rPh>
    <phoneticPr fontId="3"/>
  </si>
  <si>
    <t>サ　結核検診</t>
    <rPh sb="2" eb="4">
      <t>ケッカク</t>
    </rPh>
    <rPh sb="4" eb="6">
      <t>ケンシン</t>
    </rPh>
    <phoneticPr fontId="3"/>
  </si>
  <si>
    <t>シ　      心臓の疾病・異常</t>
    <rPh sb="8" eb="10">
      <t>シンゾウ</t>
    </rPh>
    <rPh sb="11" eb="13">
      <t>シッペイ</t>
    </rPh>
    <rPh sb="14" eb="16">
      <t>イジョウ</t>
    </rPh>
    <phoneticPr fontId="3"/>
  </si>
  <si>
    <t>ス　　　　　　　心電図       異常</t>
    <rPh sb="8" eb="11">
      <t>シンデンズ</t>
    </rPh>
    <rPh sb="18" eb="20">
      <t>イジョウ</t>
    </rPh>
    <phoneticPr fontId="3"/>
  </si>
  <si>
    <t>セ　尿</t>
    <rPh sb="2" eb="3">
      <t>ニョウ</t>
    </rPh>
    <phoneticPr fontId="3"/>
  </si>
  <si>
    <r>
      <t xml:space="preserve">ソ　　　　　　　　　その他の  </t>
    </r>
    <r>
      <rPr>
        <sz val="9"/>
        <rFont val="ＭＳ ゴシック"/>
        <family val="3"/>
        <charset val="128"/>
      </rPr>
      <t>疾病異常</t>
    </r>
    <rPh sb="12" eb="13">
      <t>タ</t>
    </rPh>
    <rPh sb="16" eb="18">
      <t>シッペイ</t>
    </rPh>
    <rPh sb="18" eb="20">
      <t>イジョウ</t>
    </rPh>
    <phoneticPr fontId="3"/>
  </si>
  <si>
    <t>脊柱・胸郭・四肢の状態</t>
    <rPh sb="0" eb="2">
      <t>セキチュウ</t>
    </rPh>
    <rPh sb="3" eb="5">
      <t>キョウカク</t>
    </rPh>
    <rPh sb="6" eb="8">
      <t>シシ</t>
    </rPh>
    <rPh sb="9" eb="11">
      <t>ジョウタイ</t>
    </rPh>
    <phoneticPr fontId="2"/>
  </si>
  <si>
    <t>脊柱・胸郭・四肢</t>
    <rPh sb="0" eb="2">
      <t>セキチュウ</t>
    </rPh>
    <rPh sb="3" eb="5">
      <t>キョウカク</t>
    </rPh>
    <rPh sb="6" eb="8">
      <t>シシ</t>
    </rPh>
    <phoneticPr fontId="3"/>
  </si>
  <si>
    <t>N</t>
    <phoneticPr fontId="2"/>
  </si>
  <si>
    <t>経過観察</t>
    <rPh sb="0" eb="2">
      <t>ケイカ</t>
    </rPh>
    <rPh sb="2" eb="4">
      <t>カンサツ</t>
    </rPh>
    <phoneticPr fontId="2"/>
  </si>
  <si>
    <t>要精検</t>
    <rPh sb="0" eb="1">
      <t>ヨウ</t>
    </rPh>
    <phoneticPr fontId="2"/>
  </si>
  <si>
    <t>胸郭異常</t>
    <rPh sb="0" eb="2">
      <t>キョウカク</t>
    </rPh>
    <rPh sb="2" eb="4">
      <t>イジョウ</t>
    </rPh>
    <phoneticPr fontId="2"/>
  </si>
  <si>
    <t>腰の異常</t>
    <rPh sb="0" eb="1">
      <t>コシ</t>
    </rPh>
    <rPh sb="2" eb="4">
      <t>イジョウ</t>
    </rPh>
    <phoneticPr fontId="2"/>
  </si>
  <si>
    <t>上肢の異常</t>
    <rPh sb="0" eb="2">
      <t>ジョウシ</t>
    </rPh>
    <rPh sb="3" eb="5">
      <t>イジョウ</t>
    </rPh>
    <phoneticPr fontId="2"/>
  </si>
  <si>
    <t>下肢の異常</t>
    <rPh sb="0" eb="2">
      <t>カシ</t>
    </rPh>
    <rPh sb="3" eb="5">
      <t>イジョウ</t>
    </rPh>
    <phoneticPr fontId="2"/>
  </si>
  <si>
    <t>学校医により、脊柱異常のうち「側わん症」（傾向）で精密検査及び経過観察が必要だと判定された者の人数を入力する。</t>
    <rPh sb="0" eb="3">
      <t>ガッコウイ</t>
    </rPh>
    <rPh sb="7" eb="9">
      <t>セキチュウ</t>
    </rPh>
    <rPh sb="9" eb="11">
      <t>イジョウ</t>
    </rPh>
    <rPh sb="15" eb="16">
      <t>ソク</t>
    </rPh>
    <rPh sb="18" eb="19">
      <t>ショウ</t>
    </rPh>
    <rPh sb="21" eb="23">
      <t>ケイコウ</t>
    </rPh>
    <rPh sb="25" eb="27">
      <t>セイミツ</t>
    </rPh>
    <rPh sb="27" eb="29">
      <t>ケンサ</t>
    </rPh>
    <rPh sb="29" eb="30">
      <t>オヨ</t>
    </rPh>
    <rPh sb="31" eb="33">
      <t>ケイカ</t>
    </rPh>
    <rPh sb="33" eb="35">
      <t>カンサツ</t>
    </rPh>
    <rPh sb="36" eb="38">
      <t>ヒツヨウ</t>
    </rPh>
    <rPh sb="40" eb="42">
      <t>ハンテイ</t>
    </rPh>
    <rPh sb="45" eb="46">
      <t>モノ</t>
    </rPh>
    <rPh sb="47" eb="49">
      <t>ニンズウ</t>
    </rPh>
    <rPh sb="50" eb="52">
      <t>ニュウリョク</t>
    </rPh>
    <phoneticPr fontId="2"/>
  </si>
  <si>
    <t>学校医により、側わんを除く脊柱異常、または、胸郭異常で精密検査及び経過観察が必要だと判定された者の人数を入力する。</t>
    <rPh sb="0" eb="3">
      <t>ガッコウイ</t>
    </rPh>
    <rPh sb="7" eb="8">
      <t>ソク</t>
    </rPh>
    <rPh sb="11" eb="12">
      <t>ノゾ</t>
    </rPh>
    <rPh sb="13" eb="15">
      <t>セキチュウ</t>
    </rPh>
    <rPh sb="15" eb="17">
      <t>イジョウ</t>
    </rPh>
    <rPh sb="22" eb="24">
      <t>キョウカク</t>
    </rPh>
    <rPh sb="24" eb="26">
      <t>イジョウ</t>
    </rPh>
    <phoneticPr fontId="2"/>
  </si>
  <si>
    <t>学校医により、精密検査及び経過観察が必要だと判定された者の人数を入力する。</t>
    <rPh sb="0" eb="3">
      <t>ガッコウイ</t>
    </rPh>
    <rPh sb="7" eb="9">
      <t>セイミツ</t>
    </rPh>
    <phoneticPr fontId="2"/>
  </si>
  <si>
    <t>要精検</t>
    <rPh sb="0" eb="1">
      <t>ヨウ</t>
    </rPh>
    <rPh sb="1" eb="2">
      <t>セイ</t>
    </rPh>
    <phoneticPr fontId="2"/>
  </si>
  <si>
    <t>上肢の異常</t>
    <rPh sb="0" eb="2">
      <t>ジョウシ</t>
    </rPh>
    <phoneticPr fontId="2"/>
  </si>
  <si>
    <t>腰の異常</t>
    <rPh sb="0" eb="1">
      <t>コシ</t>
    </rPh>
    <phoneticPr fontId="2"/>
  </si>
  <si>
    <t>胸郭の異常</t>
    <rPh sb="0" eb="2">
      <t>キョウカク</t>
    </rPh>
    <phoneticPr fontId="3"/>
  </si>
  <si>
    <t>中学校（義務教育学校）</t>
    <rPh sb="0" eb="3">
      <t>チュウガッコウ</t>
    </rPh>
    <rPh sb="4" eb="6">
      <t>ギム</t>
    </rPh>
    <rPh sb="6" eb="8">
      <t>キョウイク</t>
    </rPh>
    <rPh sb="8" eb="10">
      <t>ガッコウ</t>
    </rPh>
    <phoneticPr fontId="2"/>
  </si>
  <si>
    <t>小学校・義務教育学校</t>
    <rPh sb="0" eb="3">
      <t>ショウガッコウ</t>
    </rPh>
    <rPh sb="4" eb="6">
      <t>ギム</t>
    </rPh>
    <rPh sb="6" eb="8">
      <t>キョウイク</t>
    </rPh>
    <rPh sb="8" eb="10">
      <t>ガッコウ</t>
    </rPh>
    <phoneticPr fontId="2"/>
  </si>
  <si>
    <t>（7年生)</t>
    <phoneticPr fontId="2"/>
  </si>
  <si>
    <t>（8年生）</t>
    <phoneticPr fontId="2"/>
  </si>
  <si>
    <t>（9年生)</t>
    <phoneticPr fontId="2"/>
  </si>
  <si>
    <t>中学校
義務教育学校</t>
    <rPh sb="0" eb="3">
      <t>チュウガッコウ</t>
    </rPh>
    <rPh sb="4" eb="6">
      <t>ギム</t>
    </rPh>
    <rPh sb="6" eb="8">
      <t>キョウイク</t>
    </rPh>
    <rPh sb="8" eb="10">
      <t>ガッコウ</t>
    </rPh>
    <phoneticPr fontId="2"/>
  </si>
  <si>
    <t>中学校・義務教育学校生徒の健康診断結果　入力Ａシート　</t>
    <rPh sb="0" eb="3">
      <t>チュウガッコウ</t>
    </rPh>
    <rPh sb="1" eb="2">
      <t>ヒラナカ</t>
    </rPh>
    <rPh sb="10" eb="12">
      <t>セイト</t>
    </rPh>
    <rPh sb="13" eb="15">
      <t>ケンコウ</t>
    </rPh>
    <rPh sb="15" eb="17">
      <t>シンダン</t>
    </rPh>
    <rPh sb="17" eb="19">
      <t>ケッカ</t>
    </rPh>
    <rPh sb="20" eb="22">
      <t>ニュウリョク</t>
    </rPh>
    <phoneticPr fontId="2"/>
  </si>
  <si>
    <t>中学校・義務教育学校生徒のその他の疾病・異常　入力Ｂシート　</t>
    <rPh sb="0" eb="3">
      <t>チュウガッコウ</t>
    </rPh>
    <rPh sb="1" eb="2">
      <t>ヒラナカ</t>
    </rPh>
    <rPh sb="10" eb="12">
      <t>セイト</t>
    </rPh>
    <rPh sb="15" eb="16">
      <t>タ</t>
    </rPh>
    <rPh sb="17" eb="19">
      <t>シッペイ</t>
    </rPh>
    <rPh sb="20" eb="22">
      <t>イジョウ</t>
    </rPh>
    <rPh sb="23" eb="25">
      <t>ニュウリョク</t>
    </rPh>
    <phoneticPr fontId="2"/>
  </si>
  <si>
    <t>中学校・義務教育学校</t>
    <rPh sb="0" eb="3">
      <t>チュウガッコウ</t>
    </rPh>
    <phoneticPr fontId="2"/>
  </si>
  <si>
    <t>１年男子
７年男子</t>
    <rPh sb="1" eb="2">
      <t>ネン</t>
    </rPh>
    <rPh sb="2" eb="3">
      <t>オトコ</t>
    </rPh>
    <rPh sb="3" eb="4">
      <t>シ</t>
    </rPh>
    <rPh sb="6" eb="7">
      <t>ネン</t>
    </rPh>
    <rPh sb="7" eb="9">
      <t>ダンシ</t>
    </rPh>
    <phoneticPr fontId="2"/>
  </si>
  <si>
    <t>２年男子
８年男子</t>
    <rPh sb="1" eb="2">
      <t>ネン</t>
    </rPh>
    <rPh sb="2" eb="4">
      <t>ダンシ</t>
    </rPh>
    <rPh sb="6" eb="7">
      <t>ネン</t>
    </rPh>
    <rPh sb="7" eb="9">
      <t>ダンシ</t>
    </rPh>
    <phoneticPr fontId="2"/>
  </si>
  <si>
    <t>２年女子
８年女子</t>
    <rPh sb="1" eb="2">
      <t>ネン</t>
    </rPh>
    <rPh sb="2" eb="4">
      <t>ジョシ</t>
    </rPh>
    <rPh sb="6" eb="7">
      <t>ネン</t>
    </rPh>
    <rPh sb="7" eb="9">
      <t>ジョシ</t>
    </rPh>
    <phoneticPr fontId="2"/>
  </si>
  <si>
    <t>３年男子
９年男子</t>
    <rPh sb="1" eb="2">
      <t>ネン</t>
    </rPh>
    <rPh sb="2" eb="4">
      <t>ダンシ</t>
    </rPh>
    <rPh sb="6" eb="7">
      <t>ネン</t>
    </rPh>
    <rPh sb="7" eb="9">
      <t>ダンシ</t>
    </rPh>
    <phoneticPr fontId="2"/>
  </si>
  <si>
    <t>３年女子
９年女子</t>
    <rPh sb="1" eb="2">
      <t>ネン</t>
    </rPh>
    <rPh sb="2" eb="4">
      <t>ジョシ</t>
    </rPh>
    <rPh sb="6" eb="7">
      <t>ネン</t>
    </rPh>
    <rPh sb="7" eb="9">
      <t>ジョシ</t>
    </rPh>
    <phoneticPr fontId="2"/>
  </si>
  <si>
    <t>１年女子
７年女子</t>
    <rPh sb="1" eb="2">
      <t>ネン</t>
    </rPh>
    <rPh sb="2" eb="4">
      <t>ジョシ</t>
    </rPh>
    <rPh sb="6" eb="7">
      <t>ネン</t>
    </rPh>
    <rPh sb="7" eb="9">
      <t>ジョシ</t>
    </rPh>
    <phoneticPr fontId="2"/>
  </si>
  <si>
    <t>校種は、小学校、中学校及び義務教育学校は、既に入力されています。高等学校のみ入力が必要です。</t>
    <rPh sb="0" eb="2">
      <t>コウシュ</t>
    </rPh>
    <rPh sb="4" eb="7">
      <t>ショウガッコウ</t>
    </rPh>
    <rPh sb="8" eb="11">
      <t>チュウガッコウ</t>
    </rPh>
    <rPh sb="11" eb="12">
      <t>オヨ</t>
    </rPh>
    <rPh sb="13" eb="15">
      <t>ギム</t>
    </rPh>
    <rPh sb="15" eb="17">
      <t>キョウイク</t>
    </rPh>
    <rPh sb="17" eb="19">
      <t>ガッコウ</t>
    </rPh>
    <rPh sb="21" eb="22">
      <t>スデ</t>
    </rPh>
    <rPh sb="23" eb="25">
      <t>ニュウリョク</t>
    </rPh>
    <rPh sb="32" eb="34">
      <t>コウトウ</t>
    </rPh>
    <rPh sb="34" eb="36">
      <t>ガッコウ</t>
    </rPh>
    <rPh sb="38" eb="40">
      <t>ニュウリョク</t>
    </rPh>
    <rPh sb="41" eb="43">
      <t>ヒツヨウ</t>
    </rPh>
    <phoneticPr fontId="2"/>
  </si>
  <si>
    <t>生活管理指導表の提出人数</t>
    <rPh sb="0" eb="2">
      <t>セイカツ</t>
    </rPh>
    <rPh sb="2" eb="4">
      <t>カンリ</t>
    </rPh>
    <rPh sb="4" eb="6">
      <t>シドウ</t>
    </rPh>
    <rPh sb="6" eb="7">
      <t>ヒョウ</t>
    </rPh>
    <rPh sb="8" eb="10">
      <t>テイシュツ</t>
    </rPh>
    <rPh sb="10" eb="12">
      <t>ニンズウ</t>
    </rPh>
    <phoneticPr fontId="2"/>
  </si>
  <si>
    <t>「学校生活管理指導表（食物アレルギー用）の提出があり、学校において配慮や管理が必要な児童・生徒の人数を入力する。</t>
    <rPh sb="1" eb="3">
      <t>ガッコウ</t>
    </rPh>
    <rPh sb="3" eb="5">
      <t>セイカツ</t>
    </rPh>
    <rPh sb="5" eb="7">
      <t>カンリ</t>
    </rPh>
    <rPh sb="7" eb="9">
      <t>シドウ</t>
    </rPh>
    <rPh sb="9" eb="10">
      <t>ヒョウ</t>
    </rPh>
    <rPh sb="11" eb="13">
      <t>ショクモツ</t>
    </rPh>
    <rPh sb="18" eb="19">
      <t>ヨウ</t>
    </rPh>
    <rPh sb="21" eb="23">
      <t>テイシュツ</t>
    </rPh>
    <rPh sb="27" eb="29">
      <t>ガッコウ</t>
    </rPh>
    <rPh sb="33" eb="35">
      <t>ハイリョ</t>
    </rPh>
    <rPh sb="36" eb="38">
      <t>カンリ</t>
    </rPh>
    <rPh sb="39" eb="41">
      <t>ヒツヨウ</t>
    </rPh>
    <rPh sb="42" eb="44">
      <t>ジドウ</t>
    </rPh>
    <rPh sb="45" eb="47">
      <t>セイト</t>
    </rPh>
    <rPh sb="48" eb="50">
      <t>ニンズウ</t>
    </rPh>
    <rPh sb="51" eb="53">
      <t>ニュウリョク</t>
    </rPh>
    <phoneticPr fontId="2"/>
  </si>
  <si>
    <t>生活管理指導表</t>
    <rPh sb="0" eb="2">
      <t>セイカツ</t>
    </rPh>
    <rPh sb="2" eb="4">
      <t>カンリ</t>
    </rPh>
    <rPh sb="4" eb="6">
      <t>シドウ</t>
    </rPh>
    <rPh sb="6" eb="7">
      <t>ヒョウ</t>
    </rPh>
    <phoneticPr fontId="2"/>
  </si>
  <si>
    <t>生活管理指導表</t>
    <rPh sb="0" eb="7">
      <t>セイカツカンリシドウヒョウ</t>
    </rPh>
    <phoneticPr fontId="2"/>
  </si>
  <si>
    <t>健康調査（学校コード)：◇◇市立○○学校又は学園</t>
    <rPh sb="0" eb="2">
      <t>ケンコウ</t>
    </rPh>
    <rPh sb="2" eb="4">
      <t>チョウサ</t>
    </rPh>
    <rPh sb="14" eb="16">
      <t>シリツ</t>
    </rPh>
    <rPh sb="18" eb="20">
      <t>ガッコウ</t>
    </rPh>
    <rPh sb="20" eb="21">
      <t>マタ</t>
    </rPh>
    <rPh sb="22" eb="24">
      <t>ガクエン</t>
    </rPh>
    <phoneticPr fontId="2"/>
  </si>
  <si>
    <t>P 対象者には、受検者を入力する。</t>
    <rPh sb="2" eb="5">
      <t>タイショウシャ</t>
    </rPh>
    <rPh sb="8" eb="11">
      <t>ジュケンシャ</t>
    </rPh>
    <rPh sb="12" eb="14">
      <t>ニュウリョク</t>
    </rPh>
    <phoneticPr fontId="2"/>
  </si>
  <si>
    <t>　　</t>
    <phoneticPr fontId="2"/>
  </si>
  <si>
    <r>
      <t xml:space="preserve">Ｐ              </t>
    </r>
    <r>
      <rPr>
        <sz val="9"/>
        <rFont val="ＭＳ Ｐゴシック"/>
        <family val="3"/>
        <charset val="128"/>
      </rPr>
      <t>（対象者）</t>
    </r>
    <rPh sb="16" eb="19">
      <t>タイショウシャ</t>
    </rPh>
    <phoneticPr fontId="3"/>
  </si>
  <si>
    <r>
      <t xml:space="preserve">Ｄ                   </t>
    </r>
    <r>
      <rPr>
        <sz val="8"/>
        <rFont val="ＭＳ Ｐゴシック"/>
        <family val="3"/>
        <charset val="128"/>
      </rPr>
      <t xml:space="preserve"> </t>
    </r>
    <r>
      <rPr>
        <sz val="7"/>
        <rFont val="ＭＳ Ｐゴシック"/>
        <family val="3"/>
        <charset val="128"/>
      </rPr>
      <t>（未処置歯数）</t>
    </r>
    <rPh sb="22" eb="23">
      <t>ミ</t>
    </rPh>
    <rPh sb="23" eb="25">
      <t>ショチ</t>
    </rPh>
    <rPh sb="25" eb="26">
      <t>シ</t>
    </rPh>
    <rPh sb="26" eb="27">
      <t>スウ</t>
    </rPh>
    <phoneticPr fontId="3"/>
  </si>
  <si>
    <r>
      <t xml:space="preserve">M          </t>
    </r>
    <r>
      <rPr>
        <sz val="8"/>
        <rFont val="ＭＳ Ｐゴシック"/>
        <family val="3"/>
        <charset val="128"/>
      </rPr>
      <t>（喪失歯数）</t>
    </r>
    <rPh sb="12" eb="14">
      <t>ソウシツ</t>
    </rPh>
    <rPh sb="14" eb="15">
      <t>シ</t>
    </rPh>
    <rPh sb="15" eb="16">
      <t>スウ</t>
    </rPh>
    <phoneticPr fontId="3"/>
  </si>
  <si>
    <r>
      <t xml:space="preserve">Ｆ             </t>
    </r>
    <r>
      <rPr>
        <sz val="9"/>
        <rFont val="ＭＳ Ｐゴシック"/>
        <family val="3"/>
        <charset val="128"/>
      </rPr>
      <t xml:space="preserve"> </t>
    </r>
    <r>
      <rPr>
        <sz val="8"/>
        <rFont val="ＭＳ Ｐゴシック"/>
        <family val="3"/>
        <charset val="128"/>
      </rPr>
      <t>（処置歯数）</t>
    </r>
    <rPh sb="16" eb="18">
      <t>ショチ</t>
    </rPh>
    <rPh sb="18" eb="19">
      <t>ハ</t>
    </rPh>
    <rPh sb="19" eb="20">
      <t>カズ</t>
    </rPh>
    <phoneticPr fontId="3"/>
  </si>
  <si>
    <t>トラコーマ、流行性角結膜炎、流行性結膜炎、伝染性結膜炎、細菌性結膜炎、ウイルス性結膜炎、その他「伝染性」「感染症」と</t>
    <rPh sb="6" eb="9">
      <t>リュウコウセイ</t>
    </rPh>
    <rPh sb="9" eb="10">
      <t>カク</t>
    </rPh>
    <rPh sb="10" eb="13">
      <t>ケツマクエン</t>
    </rPh>
    <rPh sb="14" eb="17">
      <t>リュウコウセイ</t>
    </rPh>
    <rPh sb="17" eb="20">
      <t>ケツマクエン</t>
    </rPh>
    <rPh sb="21" eb="24">
      <t>デンセンセイ</t>
    </rPh>
    <rPh sb="24" eb="27">
      <t>ケツマクエン</t>
    </rPh>
    <rPh sb="28" eb="31">
      <t>サイキンセイ</t>
    </rPh>
    <rPh sb="31" eb="34">
      <t>ケツマクエン</t>
    </rPh>
    <rPh sb="39" eb="40">
      <t>セイ</t>
    </rPh>
    <rPh sb="40" eb="43">
      <t>ケツマクエン</t>
    </rPh>
    <phoneticPr fontId="2"/>
  </si>
  <si>
    <t>明記のある疾患と判定された者の人数を入力する。</t>
    <rPh sb="0" eb="2">
      <t>メイキ</t>
    </rPh>
    <rPh sb="5" eb="7">
      <t>シッカン</t>
    </rPh>
    <rPh sb="8" eb="10">
      <t>ハンテイ</t>
    </rPh>
    <rPh sb="13" eb="14">
      <t>モノ</t>
    </rPh>
    <rPh sb="15" eb="17">
      <t>ニンズウ</t>
    </rPh>
    <rPh sb="18" eb="20">
      <t>ニュウリョク</t>
    </rPh>
    <phoneticPr fontId="2"/>
  </si>
  <si>
    <t>保健調査や保護者からの申し出等により把握している人数及び学校で実施した色覚検査の結果で色覚異常の疑いがあった者</t>
    <rPh sb="0" eb="2">
      <t>ホケン</t>
    </rPh>
    <rPh sb="2" eb="4">
      <t>チョウサ</t>
    </rPh>
    <rPh sb="5" eb="8">
      <t>ホゴシャ</t>
    </rPh>
    <rPh sb="11" eb="12">
      <t>モウ</t>
    </rPh>
    <rPh sb="13" eb="14">
      <t>デ</t>
    </rPh>
    <rPh sb="14" eb="15">
      <t>ナド</t>
    </rPh>
    <rPh sb="18" eb="20">
      <t>ハアク</t>
    </rPh>
    <rPh sb="24" eb="26">
      <t>ニンズウ</t>
    </rPh>
    <rPh sb="26" eb="27">
      <t>オヨ</t>
    </rPh>
    <rPh sb="28" eb="30">
      <t>ガッコウ</t>
    </rPh>
    <rPh sb="31" eb="33">
      <t>ジッシ</t>
    </rPh>
    <rPh sb="35" eb="37">
      <t>シキカク</t>
    </rPh>
    <rPh sb="37" eb="39">
      <t>ケンサ</t>
    </rPh>
    <rPh sb="40" eb="42">
      <t>ケッカ</t>
    </rPh>
    <rPh sb="43" eb="45">
      <t>シキカク</t>
    </rPh>
    <rPh sb="45" eb="47">
      <t>イジョウ</t>
    </rPh>
    <rPh sb="48" eb="49">
      <t>ウタガ</t>
    </rPh>
    <phoneticPr fontId="2"/>
  </si>
  <si>
    <t>の人数を入力する。</t>
    <rPh sb="1" eb="3">
      <t>ニンズウ</t>
    </rPh>
    <rPh sb="4" eb="6">
      <t>ニュウリョク</t>
    </rPh>
    <phoneticPr fontId="2"/>
  </si>
  <si>
    <t>疑似トラコーマ、麦粒腫（ものもらい）、眼炎、斜視、睫毛内反、先天性色素網膜症（白眼児）、片眼失明、アレルギー性結</t>
    <phoneticPr fontId="2"/>
  </si>
  <si>
    <t>膜炎等の疾患・異常と判定された者や、網膜変性や緑内障などにより視力低下の原因が明らかな眼疾患・異常の判定をさ</t>
    <rPh sb="0" eb="1">
      <t>マク</t>
    </rPh>
    <rPh sb="1" eb="2">
      <t>エン</t>
    </rPh>
    <rPh sb="2" eb="3">
      <t>トウ</t>
    </rPh>
    <rPh sb="4" eb="6">
      <t>シッカン</t>
    </rPh>
    <rPh sb="7" eb="9">
      <t>イジョウ</t>
    </rPh>
    <rPh sb="10" eb="12">
      <t>ハンテイ</t>
    </rPh>
    <rPh sb="15" eb="16">
      <t>モノ</t>
    </rPh>
    <rPh sb="18" eb="20">
      <t>モウマク</t>
    </rPh>
    <rPh sb="20" eb="22">
      <t>ヘンセイ</t>
    </rPh>
    <rPh sb="23" eb="26">
      <t>リョクナイショウ</t>
    </rPh>
    <rPh sb="31" eb="33">
      <t>シリョク</t>
    </rPh>
    <rPh sb="33" eb="35">
      <t>テイカ</t>
    </rPh>
    <rPh sb="36" eb="38">
      <t>ゲンイン</t>
    </rPh>
    <phoneticPr fontId="2"/>
  </si>
  <si>
    <t>れた者。　　　（近視、遠視、乱視等の屈折異常の者は除く）</t>
    <rPh sb="8" eb="10">
      <t>キンシ</t>
    </rPh>
    <rPh sb="11" eb="13">
      <t>エンシ</t>
    </rPh>
    <rPh sb="14" eb="16">
      <t>ランシ</t>
    </rPh>
    <rPh sb="16" eb="17">
      <t>トウ</t>
    </rPh>
    <rPh sb="18" eb="20">
      <t>クッセツ</t>
    </rPh>
    <rPh sb="20" eb="22">
      <t>イジョウ</t>
    </rPh>
    <rPh sb="23" eb="24">
      <t>モノ</t>
    </rPh>
    <rPh sb="25" eb="26">
      <t>ノゾ</t>
    </rPh>
    <phoneticPr fontId="2"/>
  </si>
  <si>
    <t>オージオメータを使用して検査し、両耳とも1,000ヘルツにおいて30デシベルまたは4,000ヘルツにおいて25デシベル（聴力レベル</t>
    <rPh sb="8" eb="10">
      <t>シヨウ</t>
    </rPh>
    <rPh sb="12" eb="14">
      <t>ケンサ</t>
    </rPh>
    <rPh sb="16" eb="18">
      <t>リョウミミ</t>
    </rPh>
    <phoneticPr fontId="2"/>
  </si>
  <si>
    <t>表示による）相当の音が聴取できない者の人数を入力する。</t>
    <rPh sb="0" eb="2">
      <t>ヒョウジ</t>
    </rPh>
    <rPh sb="6" eb="8">
      <t>ソウトウ</t>
    </rPh>
    <rPh sb="9" eb="10">
      <t>オト</t>
    </rPh>
    <rPh sb="11" eb="13">
      <t>チョウシュ</t>
    </rPh>
    <rPh sb="17" eb="18">
      <t>モノ</t>
    </rPh>
    <rPh sb="19" eb="21">
      <t>ニンズウ</t>
    </rPh>
    <rPh sb="22" eb="24">
      <t>ニュウリョク</t>
    </rPh>
    <phoneticPr fontId="2"/>
  </si>
  <si>
    <t>急性中耳炎、慢性中耳炎、内耳炎、外耳炎、メニエール病、耳かいの欠損、耳垢栓塞等の疾患・異常と判定された者。</t>
    <rPh sb="0" eb="2">
      <t>キュウセイ</t>
    </rPh>
    <rPh sb="2" eb="5">
      <t>チュウジエン</t>
    </rPh>
    <rPh sb="6" eb="8">
      <t>マンセイ</t>
    </rPh>
    <rPh sb="8" eb="11">
      <t>チュウジエン</t>
    </rPh>
    <rPh sb="12" eb="15">
      <t>ナイジエン</t>
    </rPh>
    <rPh sb="16" eb="19">
      <t>ガイジエン</t>
    </rPh>
    <rPh sb="25" eb="26">
      <t>ビョウ</t>
    </rPh>
    <rPh sb="27" eb="28">
      <t>ミミ</t>
    </rPh>
    <rPh sb="31" eb="33">
      <t>ケッソン</t>
    </rPh>
    <rPh sb="34" eb="35">
      <t>ジ</t>
    </rPh>
    <rPh sb="35" eb="36">
      <t>コウ</t>
    </rPh>
    <rPh sb="36" eb="38">
      <t>センソク</t>
    </rPh>
    <rPh sb="38" eb="39">
      <t>トウ</t>
    </rPh>
    <rPh sb="40" eb="42">
      <t>シッカン</t>
    </rPh>
    <rPh sb="43" eb="45">
      <t>イジョウ</t>
    </rPh>
    <phoneticPr fontId="2"/>
  </si>
  <si>
    <t>慢性副鼻腔炎（蓄のう症）、慢性的症状の鼻炎、鼻ポリープ、鼻中隔わん曲、アレルギー性鼻炎（花粉症等）等の疾患・異</t>
    <rPh sb="0" eb="2">
      <t>マンセイ</t>
    </rPh>
    <rPh sb="2" eb="3">
      <t>フク</t>
    </rPh>
    <rPh sb="3" eb="6">
      <t>ビクウエン</t>
    </rPh>
    <rPh sb="7" eb="8">
      <t>チク</t>
    </rPh>
    <rPh sb="10" eb="11">
      <t>ショウ</t>
    </rPh>
    <rPh sb="13" eb="16">
      <t>マンセイテキ</t>
    </rPh>
    <rPh sb="16" eb="18">
      <t>ショウジョウ</t>
    </rPh>
    <rPh sb="19" eb="21">
      <t>ビエン</t>
    </rPh>
    <rPh sb="22" eb="23">
      <t>ハナ</t>
    </rPh>
    <rPh sb="28" eb="29">
      <t>ビ</t>
    </rPh>
    <rPh sb="29" eb="30">
      <t>チュウ</t>
    </rPh>
    <rPh sb="30" eb="31">
      <t>カク</t>
    </rPh>
    <rPh sb="33" eb="34">
      <t>キョク</t>
    </rPh>
    <rPh sb="40" eb="41">
      <t>セイ</t>
    </rPh>
    <rPh sb="41" eb="43">
      <t>ビエン</t>
    </rPh>
    <rPh sb="44" eb="47">
      <t>カフンショウ</t>
    </rPh>
    <rPh sb="47" eb="48">
      <t>トウ</t>
    </rPh>
    <rPh sb="49" eb="50">
      <t>トウ</t>
    </rPh>
    <phoneticPr fontId="2"/>
  </si>
  <si>
    <t>常と判定された者。</t>
    <rPh sb="0" eb="1">
      <t>ツネ</t>
    </rPh>
    <rPh sb="2" eb="4">
      <t>ハンテイ</t>
    </rPh>
    <rPh sb="7" eb="8">
      <t>モノ</t>
    </rPh>
    <phoneticPr fontId="2"/>
  </si>
  <si>
    <r>
      <t>口角炎、口唇炎、口内炎</t>
    </r>
    <r>
      <rPr>
        <sz val="9"/>
        <rFont val="ＭＳ Ｐゴシック"/>
        <family val="3"/>
        <charset val="128"/>
      </rPr>
      <t>、</t>
    </r>
    <r>
      <rPr>
        <sz val="11"/>
        <rFont val="ＭＳ Ｐゴシック"/>
        <family val="3"/>
        <charset val="128"/>
      </rPr>
      <t>唇裂、口蓋裂、舌小帯異常、だ石、アデノイド、へんとう肥大（軽微含む)、咽頭炎、喉頭炎（急性</t>
    </r>
    <rPh sb="0" eb="3">
      <t>コウカクエン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ゼツ</t>
    </rPh>
    <rPh sb="20" eb="21">
      <t>ショウ</t>
    </rPh>
    <rPh sb="21" eb="22">
      <t>タイ</t>
    </rPh>
    <rPh sb="22" eb="24">
      <t>イジョウ</t>
    </rPh>
    <rPh sb="26" eb="27">
      <t>セキ</t>
    </rPh>
    <rPh sb="38" eb="40">
      <t>ヒダイ</t>
    </rPh>
    <rPh sb="41" eb="43">
      <t>ケイビ</t>
    </rPh>
    <rPh sb="43" eb="44">
      <t>フク</t>
    </rPh>
    <rPh sb="47" eb="50">
      <t>イントウエン</t>
    </rPh>
    <phoneticPr fontId="2"/>
  </si>
  <si>
    <t>・慢性）、へんとう炎、音声言語異常等と判定された者。</t>
    <rPh sb="9" eb="10">
      <t>エン</t>
    </rPh>
    <rPh sb="11" eb="13">
      <t>オンセイ</t>
    </rPh>
    <rPh sb="13" eb="15">
      <t>ゲンゴ</t>
    </rPh>
    <rPh sb="15" eb="17">
      <t>イジョウ</t>
    </rPh>
    <rPh sb="17" eb="18">
      <t>トウ</t>
    </rPh>
    <rPh sb="19" eb="21">
      <t>ハンテイ</t>
    </rPh>
    <rPh sb="24" eb="25">
      <t>モノ</t>
    </rPh>
    <phoneticPr fontId="2"/>
  </si>
  <si>
    <t>しかし、小・中・高等学校の歯・口腔の健康診断票の「口腔の疾病及び異常」の欄に口腔の疾患・異常として「耳鼻咽頭疾</t>
    <phoneticPr fontId="2"/>
  </si>
  <si>
    <t>患」の欄に書かれた病名と同じ病名が書かれているときには、ここには計上せずに「口腔の疾病・異常」の欄で計上すること</t>
    <rPh sb="0" eb="1">
      <t>カン</t>
    </rPh>
    <rPh sb="3" eb="4">
      <t>ラン</t>
    </rPh>
    <rPh sb="5" eb="6">
      <t>カ</t>
    </rPh>
    <rPh sb="9" eb="11">
      <t>ビョウメイ</t>
    </rPh>
    <rPh sb="12" eb="13">
      <t>オナ</t>
    </rPh>
    <rPh sb="14" eb="16">
      <t>ビョウメイ</t>
    </rPh>
    <rPh sb="17" eb="18">
      <t>カ</t>
    </rPh>
    <rPh sb="32" eb="34">
      <t>ケイジョウ</t>
    </rPh>
    <rPh sb="38" eb="40">
      <t>コウクウ</t>
    </rPh>
    <rPh sb="41" eb="43">
      <t>シッペイ</t>
    </rPh>
    <rPh sb="44" eb="46">
      <t>イジョウ</t>
    </rPh>
    <phoneticPr fontId="2"/>
  </si>
  <si>
    <t>とする。</t>
    <phoneticPr fontId="2"/>
  </si>
  <si>
    <t>精密検査（X線直接撮影、喀痰検査等）の結果、結核と判定された者、または、個人的に医師の診断を受けて結核と診断された</t>
    <rPh sb="0" eb="2">
      <t>セイミツ</t>
    </rPh>
    <rPh sb="2" eb="4">
      <t>ケンサ</t>
    </rPh>
    <rPh sb="5" eb="7">
      <t>エックスセン</t>
    </rPh>
    <rPh sb="7" eb="9">
      <t>チョクセツ</t>
    </rPh>
    <rPh sb="9" eb="11">
      <t>サツエイ</t>
    </rPh>
    <rPh sb="13" eb="14">
      <t>タン</t>
    </rPh>
    <rPh sb="14" eb="16">
      <t>ケンサ</t>
    </rPh>
    <rPh sb="16" eb="17">
      <t>トウ</t>
    </rPh>
    <rPh sb="19" eb="21">
      <t>ケッカ</t>
    </rPh>
    <rPh sb="22" eb="24">
      <t>ケッカク</t>
    </rPh>
    <rPh sb="25" eb="27">
      <t>ハンテイ</t>
    </rPh>
    <rPh sb="30" eb="31">
      <t>モノ</t>
    </rPh>
    <rPh sb="36" eb="39">
      <t>コジンテキ</t>
    </rPh>
    <rPh sb="40" eb="42">
      <t>イシ</t>
    </rPh>
    <rPh sb="43" eb="45">
      <t>シンダン</t>
    </rPh>
    <rPh sb="46" eb="47">
      <t>ウ</t>
    </rPh>
    <phoneticPr fontId="2"/>
  </si>
  <si>
    <t>者及び以前から結核で休養している者の人数を入力する。</t>
    <rPh sb="0" eb="1">
      <t>モノ</t>
    </rPh>
    <rPh sb="1" eb="2">
      <t>オヨ</t>
    </rPh>
    <rPh sb="3" eb="5">
      <t>イゼン</t>
    </rPh>
    <rPh sb="7" eb="9">
      <t>ケッカク</t>
    </rPh>
    <rPh sb="10" eb="12">
      <t>キュウヨウ</t>
    </rPh>
    <rPh sb="16" eb="17">
      <t>モノ</t>
    </rPh>
    <phoneticPr fontId="2"/>
  </si>
  <si>
    <t>肺結核、その他の結核で、学校保健安全法施行規則別表第１に示されている指導区分「A1、A2、B1、B2、C1、C2」に該当</t>
    <rPh sb="0" eb="3">
      <t>ハイケッカク</t>
    </rPh>
    <rPh sb="6" eb="7">
      <t>タ</t>
    </rPh>
    <rPh sb="8" eb="10">
      <t>ケッカク</t>
    </rPh>
    <rPh sb="12" eb="14">
      <t>ガッコウ</t>
    </rPh>
    <rPh sb="14" eb="16">
      <t>ホケン</t>
    </rPh>
    <rPh sb="16" eb="19">
      <t>アンゼンホウ</t>
    </rPh>
    <rPh sb="19" eb="21">
      <t>セコウ</t>
    </rPh>
    <rPh sb="21" eb="23">
      <t>キソク</t>
    </rPh>
    <rPh sb="23" eb="25">
      <t>ベッピョウ</t>
    </rPh>
    <rPh sb="25" eb="26">
      <t>ダイ</t>
    </rPh>
    <rPh sb="28" eb="29">
      <t>シメ</t>
    </rPh>
    <rPh sb="34" eb="36">
      <t>シドウ</t>
    </rPh>
    <rPh sb="36" eb="38">
      <t>クブン</t>
    </rPh>
    <phoneticPr fontId="2"/>
  </si>
  <si>
    <t>する者。</t>
    <rPh sb="2" eb="3">
      <t>モノ</t>
    </rPh>
    <phoneticPr fontId="2"/>
  </si>
  <si>
    <t>結核に関する検診の中で、教育委員会が設置する結核対策委員会等で精密検査の要否等の検討を要した者の人数を入力する。</t>
    <rPh sb="0" eb="2">
      <t>ケッカク</t>
    </rPh>
    <rPh sb="3" eb="4">
      <t>カン</t>
    </rPh>
    <rPh sb="6" eb="8">
      <t>ケンシン</t>
    </rPh>
    <rPh sb="9" eb="10">
      <t>ナカ</t>
    </rPh>
    <rPh sb="12" eb="14">
      <t>キョウイク</t>
    </rPh>
    <rPh sb="14" eb="17">
      <t>イインカイ</t>
    </rPh>
    <rPh sb="18" eb="20">
      <t>セッチ</t>
    </rPh>
    <rPh sb="22" eb="24">
      <t>ケッカク</t>
    </rPh>
    <rPh sb="24" eb="26">
      <t>タイサク</t>
    </rPh>
    <rPh sb="26" eb="29">
      <t>イインカイ</t>
    </rPh>
    <rPh sb="29" eb="30">
      <t>トウ</t>
    </rPh>
    <rPh sb="31" eb="33">
      <t>セイミツ</t>
    </rPh>
    <rPh sb="33" eb="35">
      <t>ケンサ</t>
    </rPh>
    <rPh sb="36" eb="38">
      <t>ヨウヒ</t>
    </rPh>
    <rPh sb="38" eb="39">
      <t>トウ</t>
    </rPh>
    <rPh sb="40" eb="42">
      <t>ケントウ</t>
    </rPh>
    <rPh sb="43" eb="44">
      <t>ヨウ</t>
    </rPh>
    <rPh sb="46" eb="47">
      <t>モノ</t>
    </rPh>
    <phoneticPr fontId="2"/>
  </si>
  <si>
    <t>結核対策委員会を設置していない場合は入力しない。</t>
    <rPh sb="0" eb="2">
      <t>ケッカク</t>
    </rPh>
    <rPh sb="2" eb="4">
      <t>タイサク</t>
    </rPh>
    <rPh sb="4" eb="7">
      <t>イインカイ</t>
    </rPh>
    <rPh sb="8" eb="10">
      <t>セッチ</t>
    </rPh>
    <rPh sb="15" eb="17">
      <t>バアイ</t>
    </rPh>
    <rPh sb="18" eb="20">
      <t>ニュウリョク</t>
    </rPh>
    <phoneticPr fontId="2"/>
  </si>
  <si>
    <t>教育委員会に結核対策委員会を設置せず、学校医の診察の結果、精密検査が必要と認められた者を含む。</t>
  </si>
  <si>
    <t>二次検診等で医師が心電図所見を見て、「異常」または「精密検査を要する」と判断された者を指し、心電図所見に記入し</t>
    <rPh sb="0" eb="2">
      <t>ニジ</t>
    </rPh>
    <rPh sb="2" eb="4">
      <t>ケンシン</t>
    </rPh>
    <rPh sb="4" eb="5">
      <t>トウ</t>
    </rPh>
    <rPh sb="6" eb="8">
      <t>イシ</t>
    </rPh>
    <rPh sb="9" eb="12">
      <t>シンデンズ</t>
    </rPh>
    <rPh sb="12" eb="14">
      <t>ショケン</t>
    </rPh>
    <rPh sb="15" eb="16">
      <t>ミ</t>
    </rPh>
    <rPh sb="19" eb="21">
      <t>イジョウ</t>
    </rPh>
    <rPh sb="26" eb="28">
      <t>セイミツ</t>
    </rPh>
    <rPh sb="28" eb="30">
      <t>ケンサ</t>
    </rPh>
    <rPh sb="31" eb="32">
      <t>ヨウ</t>
    </rPh>
    <rPh sb="36" eb="38">
      <t>ハンダン</t>
    </rPh>
    <rPh sb="41" eb="42">
      <t>モノ</t>
    </rPh>
    <rPh sb="43" eb="44">
      <t>サ</t>
    </rPh>
    <rPh sb="46" eb="49">
      <t>シンデンズ</t>
    </rPh>
    <rPh sb="49" eb="51">
      <t>ショケン</t>
    </rPh>
    <phoneticPr fontId="2"/>
  </si>
  <si>
    <t>てある者であっても、特に医師から指摘がない場合は、正常として扱う。</t>
    <rPh sb="3" eb="4">
      <t>モノ</t>
    </rPh>
    <rPh sb="10" eb="11">
      <t>トク</t>
    </rPh>
    <rPh sb="12" eb="14">
      <t>イシ</t>
    </rPh>
    <rPh sb="16" eb="18">
      <t>シテキ</t>
    </rPh>
    <rPh sb="21" eb="23">
      <t>バアイ</t>
    </rPh>
    <rPh sb="25" eb="27">
      <t>セイジョウ</t>
    </rPh>
    <rPh sb="30" eb="31">
      <t>アツカ</t>
    </rPh>
    <phoneticPr fontId="2"/>
  </si>
  <si>
    <t>尿検査のうち、蛋白第１次検査の結果、尿中に蛋白が検出され、陽性「＋以上」または擬陽性「±」と判定された者の人数を入力</t>
    <rPh sb="0" eb="3">
      <t>ニョウケンサ</t>
    </rPh>
    <rPh sb="7" eb="9">
      <t>タンパク</t>
    </rPh>
    <rPh sb="9" eb="10">
      <t>ダイ</t>
    </rPh>
    <rPh sb="11" eb="12">
      <t>ジ</t>
    </rPh>
    <rPh sb="12" eb="14">
      <t>ケンサ</t>
    </rPh>
    <rPh sb="15" eb="17">
      <t>ケッカ</t>
    </rPh>
    <rPh sb="18" eb="20">
      <t>ニョウチュウ</t>
    </rPh>
    <rPh sb="21" eb="23">
      <t>タンパク</t>
    </rPh>
    <rPh sb="24" eb="26">
      <t>ケンシュツ</t>
    </rPh>
    <rPh sb="46" eb="48">
      <t>ハンテイ</t>
    </rPh>
    <phoneticPr fontId="2"/>
  </si>
  <si>
    <t>する。</t>
  </si>
  <si>
    <t>　</t>
    <phoneticPr fontId="2"/>
  </si>
  <si>
    <t>保健調査、定期健康診断、保護者からの申し</t>
    <phoneticPr fontId="2"/>
  </si>
  <si>
    <t>出等により把握している者の人数を入力する。</t>
    <phoneticPr fontId="2"/>
  </si>
  <si>
    <t>素因を持つ場合に心理的原因がなくても発症するような疾患である機能性精神疾患（統合失調症、うつ病、双極性障害等）、その他の</t>
    <rPh sb="0" eb="2">
      <t>ソイン</t>
    </rPh>
    <rPh sb="3" eb="4">
      <t>モ</t>
    </rPh>
    <rPh sb="5" eb="7">
      <t>バアイ</t>
    </rPh>
    <rPh sb="8" eb="11">
      <t>シンリテキ</t>
    </rPh>
    <rPh sb="11" eb="13">
      <t>ゲンイン</t>
    </rPh>
    <rPh sb="18" eb="20">
      <t>ハッショウ</t>
    </rPh>
    <rPh sb="25" eb="27">
      <t>シッカン</t>
    </rPh>
    <rPh sb="30" eb="33">
      <t>キノウセイ</t>
    </rPh>
    <rPh sb="33" eb="35">
      <t>セイシン</t>
    </rPh>
    <rPh sb="35" eb="37">
      <t>シッカン</t>
    </rPh>
    <rPh sb="38" eb="40">
      <t>トウゴウ</t>
    </rPh>
    <rPh sb="40" eb="43">
      <t>シッチョウショウ</t>
    </rPh>
    <rPh sb="46" eb="47">
      <t>ビョウ</t>
    </rPh>
    <rPh sb="48" eb="51">
      <t>ソウキョクセイ</t>
    </rPh>
    <rPh sb="51" eb="53">
      <t>ショウガイ</t>
    </rPh>
    <rPh sb="53" eb="54">
      <t>トウ</t>
    </rPh>
    <phoneticPr fontId="2"/>
  </si>
  <si>
    <t>精神性疾患と診断されている者。</t>
    <rPh sb="0" eb="3">
      <t>セイシンセイ</t>
    </rPh>
    <rPh sb="3" eb="5">
      <t>シッカン</t>
    </rPh>
    <rPh sb="6" eb="8">
      <t>シンダン</t>
    </rPh>
    <rPh sb="13" eb="14">
      <t>モノ</t>
    </rPh>
    <phoneticPr fontId="2"/>
  </si>
  <si>
    <t>循環器（起立性調節障害等）、消化器、内分泌・代謝（神経性食不振症等）、排泄、神経・筋肉、感覚器、皮膚、心因性障害（心</t>
    <rPh sb="0" eb="3">
      <t>ジュンカンキ</t>
    </rPh>
    <rPh sb="4" eb="7">
      <t>キリツセイ</t>
    </rPh>
    <rPh sb="7" eb="9">
      <t>チョウセツ</t>
    </rPh>
    <rPh sb="9" eb="11">
      <t>ショウガイ</t>
    </rPh>
    <rPh sb="11" eb="12">
      <t>トウ</t>
    </rPh>
    <rPh sb="14" eb="17">
      <t>ショウカキ</t>
    </rPh>
    <rPh sb="18" eb="21">
      <t>ナイブンピ</t>
    </rPh>
    <rPh sb="22" eb="24">
      <t>タイシャ</t>
    </rPh>
    <rPh sb="25" eb="28">
      <t>シンケイセイ</t>
    </rPh>
    <rPh sb="28" eb="29">
      <t>ショク</t>
    </rPh>
    <rPh sb="29" eb="31">
      <t>フシン</t>
    </rPh>
    <rPh sb="31" eb="32">
      <t>ショウ</t>
    </rPh>
    <rPh sb="32" eb="33">
      <t>トウ</t>
    </rPh>
    <rPh sb="35" eb="37">
      <t>ハイセツ</t>
    </rPh>
    <rPh sb="38" eb="40">
      <t>シンケイ</t>
    </rPh>
    <rPh sb="41" eb="43">
      <t>キンニク</t>
    </rPh>
    <rPh sb="44" eb="47">
      <t>カンカクキ</t>
    </rPh>
    <rPh sb="48" eb="50">
      <t>ヒフ</t>
    </rPh>
    <rPh sb="51" eb="54">
      <t>シンインセイ</t>
    </rPh>
    <rPh sb="54" eb="56">
      <t>ショウガイ</t>
    </rPh>
    <phoneticPr fontId="2"/>
  </si>
  <si>
    <t>因性視力障害等）等の身体疾患の者。</t>
    <rPh sb="0" eb="1">
      <t>イン</t>
    </rPh>
    <rPh sb="1" eb="2">
      <t>セイ</t>
    </rPh>
    <rPh sb="2" eb="4">
      <t>シリョク</t>
    </rPh>
    <rPh sb="4" eb="6">
      <t>ショウガイ</t>
    </rPh>
    <rPh sb="6" eb="7">
      <t>トウ</t>
    </rPh>
    <rPh sb="8" eb="9">
      <t>トウ</t>
    </rPh>
    <rPh sb="10" eb="12">
      <t>シンタイ</t>
    </rPh>
    <rPh sb="12" eb="14">
      <t>シッカン</t>
    </rPh>
    <rPh sb="15" eb="16">
      <t>モノ</t>
    </rPh>
    <phoneticPr fontId="2"/>
  </si>
  <si>
    <t>※調査シートの記入にあたっては、5月1日現在の在籍児童・生徒の健康診断結果を入力してください。</t>
    <phoneticPr fontId="2"/>
  </si>
  <si>
    <t>（入力数が在籍者数を超えていないか確認してください。）</t>
    <phoneticPr fontId="2"/>
  </si>
  <si>
    <t>※計上にあたっては、以下の①②どちらでもよい。</t>
    <phoneticPr fontId="2"/>
  </si>
  <si>
    <r>
      <t>　</t>
    </r>
    <r>
      <rPr>
        <b/>
        <sz val="11"/>
        <color rgb="FFFF0000"/>
        <rFont val="ＭＳ Ｐゴシック"/>
        <family val="3"/>
        <charset val="128"/>
      </rPr>
      <t>①裸眼視力を測定していない場合、数を計上しない。</t>
    </r>
    <phoneticPr fontId="2"/>
  </si>
  <si>
    <r>
      <t>　</t>
    </r>
    <r>
      <rPr>
        <b/>
        <sz val="11"/>
        <color rgb="FFFF0000"/>
        <rFont val="ＭＳ Ｐゴシック"/>
        <family val="3"/>
        <charset val="128"/>
      </rPr>
      <t>②コンタクトレンズの使用により、裸眼視力を測定していない場合、本人の申告により数を計上する。</t>
    </r>
    <phoneticPr fontId="2"/>
  </si>
  <si>
    <t>ただし、「疑い」は難聴としては扱わない。また、心因性の難聴等の機能性難聴については、「ソ　その他の疾病異常」として扱う。</t>
    <rPh sb="5" eb="6">
      <t>ウタガ</t>
    </rPh>
    <rPh sb="9" eb="11">
      <t>ナンチョウ</t>
    </rPh>
    <rPh sb="15" eb="16">
      <t>アツカ</t>
    </rPh>
    <rPh sb="23" eb="26">
      <t>シンインセイ</t>
    </rPh>
    <rPh sb="27" eb="29">
      <t>ナンチョウ</t>
    </rPh>
    <rPh sb="29" eb="30">
      <t>ナド</t>
    </rPh>
    <rPh sb="31" eb="34">
      <t>キノウセイ</t>
    </rPh>
    <rPh sb="34" eb="36">
      <t>ナンチョウ</t>
    </rPh>
    <rPh sb="47" eb="48">
      <t>タ</t>
    </rPh>
    <rPh sb="49" eb="51">
      <t>シッペイ</t>
    </rPh>
    <rPh sb="51" eb="53">
      <t>イジョウ</t>
    </rPh>
    <rPh sb="57" eb="58">
      <t>アツカ</t>
    </rPh>
    <phoneticPr fontId="2"/>
  </si>
  <si>
    <t>○化学物質過敏症については、診断の有無にかかわらず計上する（薬剤等のアレルギーは「その他」に計上）</t>
    <phoneticPr fontId="2"/>
  </si>
  <si>
    <t>それぞれのシートがリンクしています。行や列を挿入したり、入力された関数（式）の変更やシートの削除はしないでください。</t>
    <rPh sb="18" eb="19">
      <t>ギョウ</t>
    </rPh>
    <rPh sb="20" eb="21">
      <t>レツ</t>
    </rPh>
    <rPh sb="22" eb="24">
      <t>ソウニュウ</t>
    </rPh>
    <rPh sb="28" eb="30">
      <t>ニュウリョク</t>
    </rPh>
    <rPh sb="33" eb="35">
      <t>カンスウ</t>
    </rPh>
    <rPh sb="36" eb="37">
      <t>シキ</t>
    </rPh>
    <rPh sb="39" eb="41">
      <t>ヘンコウ</t>
    </rPh>
    <rPh sb="46" eb="48">
      <t>サクジョ</t>
    </rPh>
    <phoneticPr fontId="2"/>
  </si>
  <si>
    <t>行や列の挿入･削除は禁止です。（Ａ・Ｂシート共通）</t>
    <rPh sb="0" eb="1">
      <t>ギョウ</t>
    </rPh>
    <rPh sb="2" eb="3">
      <t>レツ</t>
    </rPh>
    <rPh sb="4" eb="6">
      <t>ソウニュウ</t>
    </rPh>
    <rPh sb="7" eb="9">
      <t>サクジョ</t>
    </rPh>
    <rPh sb="10" eb="12">
      <t>キンシ</t>
    </rPh>
    <rPh sb="22" eb="24">
      <t>キョウツウ</t>
    </rPh>
    <phoneticPr fontId="2"/>
  </si>
  <si>
    <t>入力するファイルは、シートA・Bの2枚からなっています。なお、3枚目のシートは集計表となっています。適宜活用してください。</t>
    <rPh sb="0" eb="2">
      <t>ニュウリョク</t>
    </rPh>
    <rPh sb="18" eb="19">
      <t>マイ</t>
    </rPh>
    <rPh sb="32" eb="34">
      <t>マイメ</t>
    </rPh>
    <rPh sb="39" eb="41">
      <t>シュウケイ</t>
    </rPh>
    <rPh sb="41" eb="42">
      <t>ヒョウ</t>
    </rPh>
    <rPh sb="50" eb="52">
      <t>テキギ</t>
    </rPh>
    <rPh sb="52" eb="54">
      <t>カツヨウ</t>
    </rPh>
    <phoneticPr fontId="2"/>
  </si>
  <si>
    <t>色の箇所を一番先に入力してください。</t>
    <rPh sb="0" eb="1">
      <t>イロ</t>
    </rPh>
    <rPh sb="2" eb="4">
      <t>カショ</t>
    </rPh>
    <rPh sb="5" eb="8">
      <t>イチバンサキ</t>
    </rPh>
    <rPh sb="9" eb="1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</si>
</sst>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1"/>
      <color indexed="9"/>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b/>
      <sz val="11"/>
      <color indexed="10"/>
      <name val="ＭＳ Ｐゴシック"/>
      <family val="3"/>
      <charset val="128"/>
    </font>
    <font>
      <sz val="9"/>
      <name val="ＭＳ ゴシック"/>
      <family val="3"/>
      <charset val="128"/>
    </font>
    <font>
      <sz val="11"/>
      <name val="ＭＳ ゴシック"/>
      <family val="3"/>
      <charset val="128"/>
    </font>
    <font>
      <sz val="16"/>
      <name val="ＭＳ Ｐゴシック"/>
      <family val="3"/>
      <charset val="128"/>
    </font>
    <font>
      <sz val="12"/>
      <name val="ＭＳ Ｐゴシック"/>
      <family val="3"/>
      <charset val="128"/>
    </font>
    <font>
      <b/>
      <sz val="12"/>
      <color indexed="10"/>
      <name val="ＭＳ Ｐゴシック"/>
      <family val="3"/>
      <charset val="128"/>
    </font>
    <font>
      <sz val="16"/>
      <color indexed="10"/>
      <name val="ＭＳ Ｐゴシック"/>
      <family val="3"/>
      <charset val="128"/>
    </font>
    <font>
      <sz val="20"/>
      <color indexed="9"/>
      <name val="ＭＳ Ｐゴシック"/>
      <family val="3"/>
      <charset val="128"/>
    </font>
    <font>
      <sz val="10"/>
      <name val="ＭＳ Ｐゴシック"/>
      <family val="3"/>
      <charset val="128"/>
    </font>
    <font>
      <sz val="18"/>
      <name val="ＭＳ Ｐゴシック"/>
      <family val="3"/>
      <charset val="128"/>
    </font>
    <font>
      <sz val="8"/>
      <name val="ＭＳ ゴシック"/>
      <family val="3"/>
      <charset val="128"/>
    </font>
    <font>
      <sz val="14"/>
      <color indexed="9"/>
      <name val="ＭＳ Ｐゴシック"/>
      <family val="3"/>
      <charset val="128"/>
    </font>
    <font>
      <b/>
      <sz val="16"/>
      <name val="ＭＳ Ｐゴシック"/>
      <family val="3"/>
      <charset val="128"/>
    </font>
    <font>
      <sz val="22"/>
      <name val="ＭＳ Ｐゴシック"/>
      <family val="3"/>
      <charset val="128"/>
    </font>
    <font>
      <b/>
      <sz val="11"/>
      <color indexed="62"/>
      <name val="ＭＳ Ｐゴシック"/>
      <family val="3"/>
      <charset val="128"/>
    </font>
    <font>
      <sz val="11"/>
      <color indexed="12"/>
      <name val="ＭＳ Ｐゴシック"/>
      <family val="3"/>
      <charset val="128"/>
    </font>
    <font>
      <sz val="12"/>
      <color indexed="9"/>
      <name val="ＭＳ Ｐゴシック"/>
      <family val="3"/>
      <charset val="128"/>
    </font>
    <font>
      <sz val="7"/>
      <name val="ＭＳ Ｐゴシック"/>
      <family val="3"/>
      <charset val="128"/>
    </font>
    <font>
      <sz val="11"/>
      <color rgb="FF0000FF"/>
      <name val="ＭＳ Ｐゴシック"/>
      <family val="3"/>
      <charset val="128"/>
    </font>
    <font>
      <u/>
      <sz val="11"/>
      <color rgb="FF0000FF"/>
      <name val="ＭＳ Ｐゴシック"/>
      <family val="3"/>
      <charset val="128"/>
    </font>
    <font>
      <sz val="11"/>
      <color rgb="FFFF00FF"/>
      <name val="ＭＳ Ｐゴシック"/>
      <family val="3"/>
      <charset val="128"/>
    </font>
    <font>
      <sz val="16"/>
      <color rgb="FFFF00FF"/>
      <name val="ＭＳ Ｐゴシック"/>
      <family val="3"/>
      <charset val="128"/>
    </font>
    <font>
      <sz val="16"/>
      <color theme="1"/>
      <name val="ＭＳ Ｐゴシック"/>
      <family val="3"/>
      <charset val="128"/>
    </font>
    <font>
      <sz val="11"/>
      <color rgb="FF6004BC"/>
      <name val="ＭＳ Ｐゴシック"/>
      <family val="3"/>
      <charset val="128"/>
    </font>
    <font>
      <b/>
      <sz val="11"/>
      <color rgb="FFFF0000"/>
      <name val="ＭＳ Ｐゴシック"/>
      <family val="3"/>
      <charset val="128"/>
    </font>
  </fonts>
  <fills count="27">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indexed="22"/>
        <bgColor indexed="64"/>
      </patternFill>
    </fill>
    <fill>
      <patternFill patternType="solid">
        <fgColor indexed="49"/>
        <bgColor indexed="64"/>
      </patternFill>
    </fill>
    <fill>
      <patternFill patternType="solid">
        <fgColor indexed="45"/>
        <bgColor indexed="64"/>
      </patternFill>
    </fill>
    <fill>
      <patternFill patternType="solid">
        <fgColor indexed="11"/>
        <bgColor indexed="64"/>
      </patternFill>
    </fill>
    <fill>
      <patternFill patternType="solid">
        <fgColor indexed="10"/>
        <bgColor indexed="64"/>
      </patternFill>
    </fill>
    <fill>
      <patternFill patternType="solid">
        <fgColor indexed="53"/>
        <bgColor indexed="64"/>
      </patternFill>
    </fill>
    <fill>
      <patternFill patternType="solid">
        <fgColor indexed="62"/>
        <bgColor indexed="64"/>
      </patternFill>
    </fill>
    <fill>
      <patternFill patternType="solid">
        <fgColor indexed="41"/>
        <bgColor indexed="64"/>
      </patternFill>
    </fill>
    <fill>
      <patternFill patternType="solid">
        <fgColor indexed="29"/>
        <bgColor indexed="64"/>
      </patternFill>
    </fill>
    <fill>
      <patternFill patternType="solid">
        <fgColor rgb="FFFFFF00"/>
        <bgColor indexed="64"/>
      </patternFill>
    </fill>
    <fill>
      <patternFill patternType="solid">
        <fgColor rgb="FF00FFFF"/>
        <bgColor indexed="64"/>
      </patternFill>
    </fill>
    <fill>
      <patternFill patternType="solid">
        <fgColor theme="4"/>
        <bgColor indexed="64"/>
      </patternFill>
    </fill>
    <fill>
      <patternFill patternType="solid">
        <fgColor rgb="FFFF99CC"/>
        <bgColor indexed="64"/>
      </patternFill>
    </fill>
    <fill>
      <patternFill patternType="solid">
        <fgColor rgb="FF7030A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49"/>
      </left>
      <right/>
      <top style="medium">
        <color indexed="49"/>
      </top>
      <bottom/>
      <diagonal/>
    </border>
    <border>
      <left/>
      <right/>
      <top style="medium">
        <color indexed="49"/>
      </top>
      <bottom/>
      <diagonal/>
    </border>
    <border>
      <left/>
      <right style="medium">
        <color indexed="49"/>
      </right>
      <top style="medium">
        <color indexed="49"/>
      </top>
      <bottom/>
      <diagonal/>
    </border>
    <border>
      <left style="medium">
        <color indexed="49"/>
      </left>
      <right/>
      <top/>
      <bottom style="medium">
        <color indexed="49"/>
      </bottom>
      <diagonal/>
    </border>
    <border>
      <left/>
      <right/>
      <top/>
      <bottom style="medium">
        <color indexed="49"/>
      </bottom>
      <diagonal/>
    </border>
    <border>
      <left/>
      <right style="medium">
        <color indexed="49"/>
      </right>
      <top/>
      <bottom style="medium">
        <color indexed="49"/>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15"/>
      </left>
      <right/>
      <top style="medium">
        <color indexed="15"/>
      </top>
      <bottom/>
      <diagonal/>
    </border>
    <border>
      <left/>
      <right/>
      <top style="medium">
        <color indexed="15"/>
      </top>
      <bottom/>
      <diagonal/>
    </border>
    <border>
      <left/>
      <right style="medium">
        <color indexed="15"/>
      </right>
      <top style="medium">
        <color indexed="15"/>
      </top>
      <bottom/>
      <diagonal/>
    </border>
    <border>
      <left style="medium">
        <color indexed="15"/>
      </left>
      <right/>
      <top/>
      <bottom style="medium">
        <color indexed="15"/>
      </bottom>
      <diagonal/>
    </border>
    <border>
      <left/>
      <right/>
      <top/>
      <bottom style="medium">
        <color indexed="15"/>
      </bottom>
      <diagonal/>
    </border>
    <border>
      <left/>
      <right style="medium">
        <color indexed="15"/>
      </right>
      <top/>
      <bottom style="medium">
        <color indexed="15"/>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506">
    <xf numFmtId="0" fontId="0" fillId="0" borderId="0" xfId="0">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0" fillId="2" borderId="1" xfId="0" applyFill="1" applyBorder="1" applyAlignment="1">
      <alignment horizontal="center" vertical="center"/>
    </xf>
    <xf numFmtId="0" fontId="0" fillId="3" borderId="1" xfId="0" applyFill="1" applyBorder="1" applyAlignment="1">
      <alignment horizontal="center" vertical="center" shrinkToFit="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4" fillId="6" borderId="1" xfId="0" applyFont="1" applyFill="1" applyBorder="1" applyAlignment="1">
      <alignment horizontal="center" vertical="center" shrinkToFit="1"/>
    </xf>
    <xf numFmtId="49" fontId="0" fillId="2"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vertical="center"/>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4" fillId="0" borderId="0"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pplyAlignment="1">
      <alignment vertical="center"/>
    </xf>
    <xf numFmtId="0" fontId="0" fillId="7" borderId="6" xfId="0" applyFill="1" applyBorder="1">
      <alignment vertical="center"/>
    </xf>
    <xf numFmtId="0" fontId="0" fillId="7" borderId="0" xfId="0" applyFill="1" applyBorder="1">
      <alignment vertical="center"/>
    </xf>
    <xf numFmtId="0" fontId="9" fillId="7" borderId="0" xfId="0" applyFont="1" applyFill="1" applyBorder="1">
      <alignment vertical="center"/>
    </xf>
    <xf numFmtId="0" fontId="9" fillId="7"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6" fillId="7" borderId="0" xfId="0" applyFont="1" applyFill="1" applyBorder="1">
      <alignment vertical="center"/>
    </xf>
    <xf numFmtId="0" fontId="6" fillId="7" borderId="0" xfId="0" applyFont="1" applyFill="1" applyBorder="1" applyAlignment="1">
      <alignment horizontal="center" vertical="center"/>
    </xf>
    <xf numFmtId="0" fontId="0" fillId="0" borderId="0" xfId="0" applyFill="1">
      <alignment vertical="center"/>
    </xf>
    <xf numFmtId="0" fontId="6" fillId="7" borderId="8" xfId="0" applyFont="1" applyFill="1" applyBorder="1">
      <alignment vertical="center"/>
    </xf>
    <xf numFmtId="0" fontId="6" fillId="7" borderId="7" xfId="0" applyFont="1" applyFill="1" applyBorder="1">
      <alignment vertical="center"/>
    </xf>
    <xf numFmtId="0" fontId="0" fillId="0" borderId="10" xfId="0" applyBorder="1">
      <alignment vertical="center"/>
    </xf>
    <xf numFmtId="0" fontId="0" fillId="0" borderId="11" xfId="0"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4" fillId="0" borderId="0" xfId="0" applyFont="1" applyBorder="1" applyAlignment="1">
      <alignment vertical="center"/>
    </xf>
    <xf numFmtId="0" fontId="1" fillId="0" borderId="0" xfId="0" applyFont="1" applyBorder="1" applyAlignment="1">
      <alignment horizontal="right" vertical="center"/>
    </xf>
    <xf numFmtId="0" fontId="12" fillId="0" borderId="0" xfId="0" applyFont="1" applyBorder="1" applyAlignment="1">
      <alignment vertical="center"/>
    </xf>
    <xf numFmtId="0" fontId="0" fillId="7" borderId="1" xfId="0" applyFill="1" applyBorder="1">
      <alignment vertical="center"/>
    </xf>
    <xf numFmtId="0" fontId="6" fillId="7" borderId="4" xfId="0" applyFont="1" applyFill="1" applyBorder="1">
      <alignment vertical="center"/>
    </xf>
    <xf numFmtId="0" fontId="6" fillId="7" borderId="5" xfId="0" applyFont="1" applyFill="1" applyBorder="1">
      <alignment vertical="center"/>
    </xf>
    <xf numFmtId="0" fontId="6" fillId="7" borderId="13" xfId="0" applyFont="1" applyFill="1" applyBorder="1">
      <alignment vertical="center"/>
    </xf>
    <xf numFmtId="0" fontId="6" fillId="7" borderId="13" xfId="0" applyFont="1" applyFill="1" applyBorder="1" applyAlignment="1">
      <alignment horizontal="center" vertical="center"/>
    </xf>
    <xf numFmtId="0" fontId="6" fillId="7" borderId="15" xfId="0" applyFont="1" applyFill="1" applyBorder="1">
      <alignment vertical="center"/>
    </xf>
    <xf numFmtId="0" fontId="0" fillId="0" borderId="16" xfId="0" applyBorder="1" applyAlignment="1">
      <alignment horizontal="center" vertical="center"/>
    </xf>
    <xf numFmtId="0" fontId="17" fillId="2" borderId="20" xfId="0" applyFont="1" applyFill="1" applyBorder="1" applyAlignment="1">
      <alignment horizontal="center" vertical="center"/>
    </xf>
    <xf numFmtId="0" fontId="17" fillId="11" borderId="20" xfId="0" applyFont="1" applyFill="1" applyBorder="1" applyAlignment="1">
      <alignment horizontal="center" vertical="center"/>
    </xf>
    <xf numFmtId="0" fontId="17" fillId="11" borderId="19" xfId="0" applyFont="1" applyFill="1" applyBorder="1" applyAlignment="1">
      <alignment horizontal="center" vertical="center"/>
    </xf>
    <xf numFmtId="0" fontId="17" fillId="4" borderId="20" xfId="0" applyFont="1" applyFill="1" applyBorder="1" applyAlignment="1">
      <alignment horizontal="center" vertical="center" wrapText="1" shrinkToFit="1"/>
    </xf>
    <xf numFmtId="0" fontId="17" fillId="4" borderId="19" xfId="0" applyFont="1" applyFill="1" applyBorder="1" applyAlignment="1">
      <alignment horizontal="center" vertical="center" wrapText="1" shrinkToFit="1"/>
    </xf>
    <xf numFmtId="0" fontId="17" fillId="12" borderId="20" xfId="0" applyFont="1" applyFill="1" applyBorder="1" applyAlignment="1">
      <alignment horizontal="center" vertical="center" wrapText="1"/>
    </xf>
    <xf numFmtId="0" fontId="17" fillId="5" borderId="20" xfId="0" applyFont="1" applyFill="1" applyBorder="1" applyAlignment="1">
      <alignment horizontal="center" vertical="center" wrapText="1" shrinkToFit="1"/>
    </xf>
    <xf numFmtId="0" fontId="4" fillId="9" borderId="20" xfId="0" applyFont="1" applyFill="1" applyBorder="1" applyAlignment="1">
      <alignment horizontal="center" vertical="center" wrapText="1"/>
    </xf>
    <xf numFmtId="0" fontId="4" fillId="6" borderId="20" xfId="0" applyFont="1" applyFill="1" applyBorder="1" applyAlignment="1">
      <alignment horizontal="center" vertical="center" wrapText="1" shrinkToFit="1"/>
    </xf>
    <xf numFmtId="0" fontId="4" fillId="6" borderId="20" xfId="0" applyFont="1" applyFill="1" applyBorder="1" applyAlignment="1">
      <alignment horizontal="center" vertical="center" shrinkToFit="1"/>
    </xf>
    <xf numFmtId="0" fontId="4" fillId="13" borderId="20"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17" fillId="14" borderId="21" xfId="0" applyFont="1" applyFill="1" applyBorder="1" applyAlignment="1">
      <alignment horizontal="center" vertical="center" wrapText="1" shrinkToFit="1"/>
    </xf>
    <xf numFmtId="0" fontId="17" fillId="14" borderId="20" xfId="0" applyFont="1" applyFill="1" applyBorder="1" applyAlignment="1">
      <alignment horizontal="center" vertical="center" wrapText="1" shrinkToFit="1"/>
    </xf>
    <xf numFmtId="0" fontId="17" fillId="3" borderId="20" xfId="0" applyFont="1" applyFill="1" applyBorder="1" applyAlignment="1">
      <alignment horizontal="center" vertical="center"/>
    </xf>
    <xf numFmtId="0" fontId="17" fillId="3" borderId="20" xfId="0" applyFont="1" applyFill="1" applyBorder="1" applyAlignment="1">
      <alignment horizontal="center" vertical="center" shrinkToFit="1"/>
    </xf>
    <xf numFmtId="0" fontId="17" fillId="3" borderId="20" xfId="0" applyFont="1" applyFill="1" applyBorder="1" applyAlignment="1">
      <alignment horizontal="center" vertical="center" wrapText="1" shrinkToFit="1"/>
    </xf>
    <xf numFmtId="0" fontId="17" fillId="2" borderId="20" xfId="0" applyFont="1" applyFill="1" applyBorder="1" applyAlignment="1">
      <alignment horizontal="center" vertical="center" wrapText="1"/>
    </xf>
    <xf numFmtId="0" fontId="0" fillId="7" borderId="13" xfId="0" applyFill="1" applyBorder="1">
      <alignment vertical="center"/>
    </xf>
    <xf numFmtId="0" fontId="17" fillId="4" borderId="20" xfId="0" applyFont="1" applyFill="1" applyBorder="1" applyAlignment="1">
      <alignment horizontal="center" vertical="center"/>
    </xf>
    <xf numFmtId="0" fontId="17" fillId="9" borderId="20" xfId="0" applyFont="1" applyFill="1" applyBorder="1" applyAlignment="1">
      <alignment horizontal="center" vertical="center"/>
    </xf>
    <xf numFmtId="0" fontId="17" fillId="5" borderId="20" xfId="0" applyFont="1" applyFill="1" applyBorder="1" applyAlignment="1">
      <alignment horizontal="center" vertical="center"/>
    </xf>
    <xf numFmtId="0" fontId="17" fillId="15" borderId="20" xfId="0" applyFont="1" applyFill="1" applyBorder="1" applyAlignment="1">
      <alignment horizontal="center" vertical="center"/>
    </xf>
    <xf numFmtId="0" fontId="17" fillId="8" borderId="20" xfId="0" applyFont="1" applyFill="1" applyBorder="1" applyAlignment="1">
      <alignment horizontal="center" vertical="center"/>
    </xf>
    <xf numFmtId="0" fontId="17" fillId="16" borderId="20" xfId="0" applyFont="1" applyFill="1" applyBorder="1" applyAlignment="1">
      <alignment horizontal="center" vertical="center"/>
    </xf>
    <xf numFmtId="0" fontId="17" fillId="16" borderId="22" xfId="0" applyFont="1" applyFill="1" applyBorder="1" applyAlignment="1">
      <alignment horizontal="center" vertical="center"/>
    </xf>
    <xf numFmtId="0" fontId="0" fillId="10" borderId="20" xfId="0" applyFill="1" applyBorder="1" applyAlignment="1">
      <alignment horizontal="center" vertical="center"/>
    </xf>
    <xf numFmtId="0" fontId="0" fillId="15" borderId="20" xfId="0" applyFill="1" applyBorder="1" applyAlignment="1">
      <alignment horizontal="center" vertical="center"/>
    </xf>
    <xf numFmtId="0" fontId="1" fillId="15" borderId="20" xfId="0" applyFont="1" applyFill="1" applyBorder="1" applyAlignment="1">
      <alignment horizontal="center" vertical="center" wrapText="1"/>
    </xf>
    <xf numFmtId="0" fontId="0" fillId="5" borderId="20" xfId="0" applyFill="1" applyBorder="1" applyAlignment="1">
      <alignment horizontal="center" vertical="center"/>
    </xf>
    <xf numFmtId="0" fontId="0" fillId="5" borderId="19" xfId="0"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2" xfId="0" applyBorder="1" applyProtection="1">
      <alignment vertical="center"/>
      <protection locked="0"/>
    </xf>
    <xf numFmtId="0" fontId="18" fillId="0" borderId="0" xfId="0" applyFont="1">
      <alignment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0" fillId="0" borderId="10" xfId="0" applyFill="1" applyBorder="1">
      <alignment vertical="center"/>
    </xf>
    <xf numFmtId="0" fontId="6" fillId="15" borderId="3" xfId="0" applyFont="1" applyFill="1" applyBorder="1">
      <alignment vertical="center"/>
    </xf>
    <xf numFmtId="0" fontId="15" fillId="15" borderId="10" xfId="0" applyFont="1" applyFill="1" applyBorder="1" applyAlignment="1">
      <alignment vertical="center"/>
    </xf>
    <xf numFmtId="0" fontId="6" fillId="15" borderId="10" xfId="0" applyFont="1" applyFill="1" applyBorder="1" applyAlignment="1">
      <alignment vertical="center"/>
    </xf>
    <xf numFmtId="0" fontId="0" fillId="15" borderId="4" xfId="0" applyFill="1" applyBorder="1">
      <alignment vertical="center"/>
    </xf>
    <xf numFmtId="0" fontId="0" fillId="15" borderId="5" xfId="0" applyFill="1" applyBorder="1">
      <alignment vertical="center"/>
    </xf>
    <xf numFmtId="0" fontId="0" fillId="15" borderId="13" xfId="0" applyFill="1" applyBorder="1" applyAlignment="1">
      <alignment vertical="center"/>
    </xf>
    <xf numFmtId="0" fontId="12" fillId="15" borderId="13" xfId="0" applyFont="1" applyFill="1" applyBorder="1" applyAlignment="1" applyProtection="1">
      <alignment horizontal="center" vertical="center"/>
      <protection locked="0"/>
    </xf>
    <xf numFmtId="0" fontId="12" fillId="15" borderId="13" xfId="0" applyFont="1" applyFill="1" applyBorder="1" applyAlignment="1">
      <alignment vertical="center"/>
    </xf>
    <xf numFmtId="0" fontId="12" fillId="15" borderId="0" xfId="0" applyFont="1" applyFill="1" applyBorder="1" applyAlignment="1">
      <alignment vertical="center"/>
    </xf>
    <xf numFmtId="0" fontId="12" fillId="15" borderId="13"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xf>
    <xf numFmtId="0" fontId="0" fillId="0" borderId="0" xfId="0" applyFill="1" applyBorder="1">
      <alignment vertical="center"/>
    </xf>
    <xf numFmtId="0" fontId="12" fillId="0" borderId="0" xfId="0" applyFont="1" applyFill="1" applyBorder="1" applyAlignment="1" applyProtection="1">
      <alignment vertical="center"/>
      <protection locked="0"/>
    </xf>
    <xf numFmtId="0" fontId="12" fillId="0" borderId="0" xfId="0" applyFont="1" applyFill="1" applyBorder="1" applyProtection="1">
      <alignment vertical="center"/>
      <protection locked="0"/>
    </xf>
    <xf numFmtId="0" fontId="0" fillId="7" borderId="25" xfId="0" applyFill="1" applyBorder="1">
      <alignment vertical="center"/>
    </xf>
    <xf numFmtId="0" fontId="0" fillId="0" borderId="1" xfId="0" applyFill="1" applyBorder="1" applyProtection="1">
      <alignment vertical="center"/>
      <protection locked="0"/>
    </xf>
    <xf numFmtId="0" fontId="9" fillId="7" borderId="15" xfId="0" applyFont="1" applyFill="1" applyBorder="1" applyAlignment="1">
      <alignment horizontal="center" vertical="center"/>
    </xf>
    <xf numFmtId="0" fontId="0" fillId="7" borderId="23" xfId="0" applyFill="1" applyBorder="1">
      <alignment vertical="center"/>
    </xf>
    <xf numFmtId="0" fontId="6" fillId="0" borderId="0" xfId="0" applyFont="1">
      <alignment vertical="center"/>
    </xf>
    <xf numFmtId="0" fontId="1" fillId="18" borderId="23" xfId="0" applyFont="1" applyFill="1" applyBorder="1">
      <alignment vertical="center"/>
    </xf>
    <xf numFmtId="0" fontId="24" fillId="0" borderId="0" xfId="0" applyFont="1">
      <alignment vertical="center"/>
    </xf>
    <xf numFmtId="0" fontId="17" fillId="4" borderId="17" xfId="0" applyFont="1" applyFill="1" applyBorder="1" applyAlignment="1">
      <alignment horizontal="center" vertical="center" wrapText="1"/>
    </xf>
    <xf numFmtId="0" fontId="6" fillId="15" borderId="4" xfId="0" applyFont="1" applyFill="1" applyBorder="1">
      <alignment vertical="center"/>
    </xf>
    <xf numFmtId="0" fontId="15" fillId="15" borderId="0" xfId="0" applyFont="1" applyFill="1" applyBorder="1" applyAlignment="1">
      <alignment vertical="center"/>
    </xf>
    <xf numFmtId="0" fontId="15" fillId="15" borderId="13" xfId="0" applyFont="1" applyFill="1" applyBorder="1" applyAlignment="1">
      <alignment vertical="center"/>
    </xf>
    <xf numFmtId="0" fontId="6" fillId="15" borderId="13" xfId="0" applyFont="1" applyFill="1" applyBorder="1" applyAlignment="1">
      <alignment vertical="center"/>
    </xf>
    <xf numFmtId="0" fontId="0" fillId="0" borderId="0" xfId="0" applyFont="1">
      <alignment vertical="center"/>
    </xf>
    <xf numFmtId="0" fontId="0" fillId="0" borderId="0" xfId="0" applyFont="1" applyAlignment="1">
      <alignment horizontal="right" vertical="center"/>
    </xf>
    <xf numFmtId="0" fontId="7" fillId="5" borderId="1" xfId="0" applyFont="1" applyFill="1" applyBorder="1" applyAlignment="1">
      <alignment horizontal="center" vertical="center" wrapText="1" shrinkToFit="1"/>
    </xf>
    <xf numFmtId="0" fontId="0" fillId="0" borderId="0" xfId="0" applyBorder="1" applyAlignment="1">
      <alignment horizontal="center" vertical="center" shrinkToFit="1"/>
    </xf>
    <xf numFmtId="0" fontId="27" fillId="0" borderId="0" xfId="0" applyFont="1">
      <alignment vertical="center"/>
    </xf>
    <xf numFmtId="0" fontId="6" fillId="22" borderId="7" xfId="0" applyFont="1" applyFill="1" applyBorder="1">
      <alignment vertical="center"/>
    </xf>
    <xf numFmtId="0" fontId="9" fillId="22" borderId="8" xfId="0" applyFont="1" applyFill="1" applyBorder="1" applyAlignment="1">
      <alignment horizontal="center" vertical="center"/>
    </xf>
    <xf numFmtId="0" fontId="9" fillId="22" borderId="7" xfId="0" applyFont="1" applyFill="1" applyBorder="1" applyAlignment="1">
      <alignment horizontal="center" vertical="center"/>
    </xf>
    <xf numFmtId="0" fontId="0" fillId="0" borderId="17" xfId="0" applyFill="1" applyBorder="1" applyProtection="1">
      <alignment vertical="center"/>
      <protection locked="0"/>
    </xf>
    <xf numFmtId="0" fontId="13" fillId="23" borderId="26" xfId="0" applyFont="1" applyFill="1" applyBorder="1" applyAlignment="1" applyProtection="1">
      <alignment vertical="center"/>
    </xf>
    <xf numFmtId="0" fontId="28" fillId="0" borderId="0" xfId="0" applyFont="1">
      <alignment vertical="center"/>
    </xf>
    <xf numFmtId="0" fontId="0" fillId="0" borderId="2" xfId="0" applyFill="1" applyBorder="1" applyProtection="1">
      <alignmen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2" borderId="2" xfId="0" applyFill="1" applyBorder="1" applyAlignment="1" applyProtection="1">
      <alignment horizontal="center" vertical="center" shrinkToFit="1"/>
    </xf>
    <xf numFmtId="0" fontId="17" fillId="24" borderId="20" xfId="0" applyFont="1" applyFill="1" applyBorder="1" applyAlignment="1">
      <alignment horizontal="center" vertical="center"/>
    </xf>
    <xf numFmtId="0" fontId="0" fillId="0" borderId="0" xfId="0" applyBorder="1" applyAlignment="1">
      <alignment horizontal="left" vertical="center"/>
    </xf>
    <xf numFmtId="0" fontId="6" fillId="0" borderId="0" xfId="0" applyFont="1" applyFill="1" applyBorder="1" applyAlignment="1" applyProtection="1">
      <alignment horizontal="right" vertical="center"/>
    </xf>
    <xf numFmtId="0" fontId="12" fillId="0" borderId="0" xfId="0" applyFont="1" applyFill="1" applyBorder="1" applyAlignment="1">
      <alignment vertical="center"/>
    </xf>
    <xf numFmtId="0" fontId="21" fillId="15" borderId="10" xfId="0" applyFont="1" applyFill="1" applyBorder="1" applyAlignment="1">
      <alignment vertical="center"/>
    </xf>
    <xf numFmtId="0" fontId="4" fillId="0" borderId="0" xfId="0" applyFont="1" applyBorder="1" applyAlignment="1">
      <alignment horizontal="center" vertical="center" wrapText="1"/>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Protection="1">
      <alignment vertical="center"/>
      <protection locked="0"/>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6" fillId="15" borderId="11" xfId="0" applyFont="1" applyFill="1" applyBorder="1" applyAlignment="1">
      <alignment vertical="center"/>
    </xf>
    <xf numFmtId="0" fontId="6" fillId="25" borderId="12" xfId="0" applyFont="1" applyFill="1" applyBorder="1" applyAlignment="1">
      <alignment vertical="center"/>
    </xf>
    <xf numFmtId="0" fontId="0" fillId="25" borderId="12" xfId="0" applyFill="1" applyBorder="1">
      <alignment vertical="center"/>
    </xf>
    <xf numFmtId="0" fontId="12" fillId="25" borderId="12" xfId="0" applyFont="1" applyFill="1" applyBorder="1" applyProtection="1">
      <alignment vertical="center"/>
      <protection locked="0"/>
    </xf>
    <xf numFmtId="0" fontId="12" fillId="25" borderId="12" xfId="0" applyFont="1" applyFill="1" applyBorder="1" applyAlignment="1">
      <alignment horizontal="center" vertical="center"/>
    </xf>
    <xf numFmtId="0" fontId="12" fillId="25" borderId="14" xfId="0" applyFont="1" applyFill="1" applyBorder="1" applyAlignment="1">
      <alignment horizontal="center" vertical="center"/>
    </xf>
    <xf numFmtId="0" fontId="0" fillId="11" borderId="8" xfId="0" applyFill="1" applyBorder="1" applyAlignment="1">
      <alignment horizontal="center" vertical="center"/>
    </xf>
    <xf numFmtId="0" fontId="0" fillId="0" borderId="27" xfId="0" applyBorder="1" applyProtection="1">
      <alignment vertical="center"/>
      <protection locked="0"/>
    </xf>
    <xf numFmtId="0" fontId="0" fillId="0" borderId="27" xfId="0" applyFill="1" applyBorder="1" applyProtection="1">
      <alignment vertical="center"/>
      <protection locked="0"/>
    </xf>
    <xf numFmtId="0" fontId="0" fillId="0" borderId="21" xfId="0" applyBorder="1" applyProtection="1">
      <alignment vertical="center"/>
      <protection locked="0"/>
    </xf>
    <xf numFmtId="0" fontId="0" fillId="11" borderId="8" xfId="0" applyFill="1" applyBorder="1" applyAlignment="1">
      <alignment horizontal="center" vertical="center" wrapText="1" shrinkToFit="1"/>
    </xf>
    <xf numFmtId="0" fontId="0" fillId="0" borderId="0" xfId="0" applyFill="1" applyBorder="1" applyAlignment="1">
      <alignment horizontal="center" vertical="center" wrapText="1" shrinkToFit="1"/>
    </xf>
    <xf numFmtId="0" fontId="0" fillId="2" borderId="17" xfId="0" applyFill="1" applyBorder="1" applyAlignment="1">
      <alignment horizontal="center" vertical="center"/>
    </xf>
    <xf numFmtId="0" fontId="0" fillId="0" borderId="24" xfId="0" applyBorder="1" applyProtection="1">
      <alignment vertical="center"/>
      <protection locked="0"/>
    </xf>
    <xf numFmtId="0" fontId="0" fillId="0" borderId="24" xfId="0" applyFill="1" applyBorder="1" applyProtection="1">
      <alignment vertical="center"/>
      <protection locked="0"/>
    </xf>
    <xf numFmtId="0" fontId="0" fillId="0" borderId="18" xfId="0" applyBorder="1" applyProtection="1">
      <alignment vertical="center"/>
      <protection locked="0"/>
    </xf>
    <xf numFmtId="0" fontId="0" fillId="11" borderId="28" xfId="0" applyFill="1" applyBorder="1" applyAlignment="1">
      <alignment horizontal="center" vertical="center"/>
    </xf>
    <xf numFmtId="0" fontId="0" fillId="0" borderId="0" xfId="0" applyFill="1" applyBorder="1" applyAlignment="1">
      <alignment horizontal="center" vertical="center" wrapText="1"/>
    </xf>
    <xf numFmtId="0" fontId="0" fillId="23" borderId="1" xfId="0" applyFill="1" applyBorder="1">
      <alignment vertical="center"/>
    </xf>
    <xf numFmtId="0" fontId="31" fillId="23" borderId="1" xfId="0" applyFont="1" applyFill="1" applyBorder="1" applyAlignment="1" applyProtection="1">
      <alignment horizontal="center" vertical="center"/>
      <protection locked="0"/>
    </xf>
    <xf numFmtId="0" fontId="31" fillId="23" borderId="17" xfId="0" applyFont="1" applyFill="1" applyBorder="1" applyAlignment="1" applyProtection="1">
      <alignment horizontal="center" vertical="center"/>
      <protection locked="0"/>
    </xf>
    <xf numFmtId="0" fontId="31" fillId="23" borderId="24" xfId="0" applyFont="1" applyFill="1" applyBorder="1" applyAlignment="1" applyProtection="1">
      <alignment horizontal="center" vertical="center"/>
      <protection locked="0"/>
    </xf>
    <xf numFmtId="0" fontId="31" fillId="23" borderId="4" xfId="0" applyFont="1" applyFill="1" applyBorder="1" applyAlignment="1">
      <alignment horizontal="center" vertical="center"/>
    </xf>
    <xf numFmtId="0" fontId="0" fillId="4" borderId="29" xfId="0" applyFill="1" applyBorder="1" applyAlignment="1">
      <alignment horizontal="center" vertical="center" shrinkToFit="1"/>
    </xf>
    <xf numFmtId="0" fontId="6" fillId="7" borderId="12" xfId="0" applyFont="1" applyFill="1" applyBorder="1" applyAlignment="1" applyProtection="1">
      <alignment horizontal="right" vertical="center"/>
    </xf>
    <xf numFmtId="0" fontId="0" fillId="7" borderId="12" xfId="0" applyFill="1" applyBorder="1">
      <alignment vertical="center"/>
    </xf>
    <xf numFmtId="0" fontId="0" fillId="7" borderId="14" xfId="0" applyFill="1" applyBorder="1">
      <alignment vertical="center"/>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0" fontId="17" fillId="4" borderId="21" xfId="0" applyFont="1" applyFill="1" applyBorder="1" applyAlignment="1">
      <alignment horizontal="center" vertical="center"/>
    </xf>
    <xf numFmtId="0" fontId="18" fillId="0" borderId="0" xfId="0" applyFont="1" applyFill="1" applyAlignment="1">
      <alignment vertical="center"/>
    </xf>
    <xf numFmtId="0" fontId="0" fillId="0" borderId="7" xfId="0" applyFill="1" applyBorder="1" applyProtection="1">
      <alignment vertical="center"/>
      <protection locked="0"/>
    </xf>
    <xf numFmtId="0" fontId="0" fillId="0" borderId="30" xfId="0" applyFill="1" applyBorder="1" applyProtection="1">
      <alignment vertical="center"/>
      <protection locked="0"/>
    </xf>
    <xf numFmtId="0" fontId="0" fillId="11" borderId="31" xfId="0" applyFill="1" applyBorder="1" applyAlignment="1">
      <alignment horizontal="center" vertical="center" wrapText="1" shrinkToFit="1"/>
    </xf>
    <xf numFmtId="0" fontId="4" fillId="0" borderId="0" xfId="0" applyFont="1" applyFill="1" applyBorder="1" applyAlignment="1">
      <alignment vertical="center" wrapText="1"/>
    </xf>
    <xf numFmtId="0" fontId="0" fillId="0" borderId="10" xfId="0" applyBorder="1" applyAlignment="1">
      <alignment vertical="center" shrinkToFit="1"/>
    </xf>
    <xf numFmtId="0" fontId="0" fillId="0" borderId="0" xfId="0" applyBorder="1" applyAlignment="1">
      <alignment vertical="center" shrinkToFit="1"/>
    </xf>
    <xf numFmtId="0" fontId="0" fillId="0" borderId="13" xfId="0" applyBorder="1" applyAlignment="1">
      <alignment vertical="center" shrinkToFit="1"/>
    </xf>
    <xf numFmtId="0" fontId="0" fillId="0" borderId="32" xfId="0" applyFill="1" applyBorder="1" applyAlignment="1">
      <alignment horizontal="center" vertical="center" wrapText="1"/>
    </xf>
    <xf numFmtId="0" fontId="0" fillId="0" borderId="33" xfId="0" applyFont="1" applyBorder="1" applyAlignment="1">
      <alignment horizontal="center" vertical="center" wrapText="1"/>
    </xf>
    <xf numFmtId="0" fontId="0" fillId="0" borderId="16" xfId="0" applyBorder="1" applyAlignment="1">
      <alignment horizontal="center" vertical="center" wrapText="1"/>
    </xf>
    <xf numFmtId="0" fontId="0" fillId="0" borderId="33" xfId="0" applyFill="1" applyBorder="1" applyAlignment="1">
      <alignment horizontal="center" vertical="center" wrapText="1"/>
    </xf>
    <xf numFmtId="0" fontId="0" fillId="0" borderId="16" xfId="0" applyFill="1" applyBorder="1" applyAlignment="1">
      <alignment horizontal="center" vertical="center" wrapText="1"/>
    </xf>
    <xf numFmtId="0" fontId="32" fillId="0" borderId="0" xfId="0" applyFont="1">
      <alignment vertical="center"/>
    </xf>
    <xf numFmtId="0" fontId="17" fillId="26" borderId="20" xfId="0" applyFont="1" applyFill="1" applyBorder="1" applyAlignment="1">
      <alignment horizontal="center" vertical="center"/>
    </xf>
    <xf numFmtId="0" fontId="17" fillId="0" borderId="24" xfId="0" applyFont="1" applyBorder="1" applyAlignment="1">
      <alignment vertical="center"/>
    </xf>
    <xf numFmtId="0" fontId="17" fillId="0" borderId="18" xfId="0" applyFont="1" applyBorder="1" applyAlignment="1">
      <alignment vertical="center"/>
    </xf>
    <xf numFmtId="0" fontId="24" fillId="0" borderId="38" xfId="0" applyFont="1" applyBorder="1">
      <alignment vertical="center"/>
    </xf>
    <xf numFmtId="0" fontId="0" fillId="0" borderId="38" xfId="0" applyBorder="1">
      <alignment vertical="center"/>
    </xf>
    <xf numFmtId="0" fontId="33" fillId="0" borderId="0" xfId="0" applyFont="1">
      <alignment vertical="center"/>
    </xf>
    <xf numFmtId="0" fontId="1" fillId="0" borderId="0" xfId="0" applyFont="1" applyFill="1" applyBorder="1">
      <alignment vertical="center"/>
    </xf>
    <xf numFmtId="0" fontId="23" fillId="0" borderId="0" xfId="0" applyFont="1" applyBorder="1" applyAlignment="1">
      <alignment vertical="center"/>
    </xf>
    <xf numFmtId="0" fontId="33"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17" fillId="0" borderId="2" xfId="0" applyFont="1" applyBorder="1" applyAlignment="1">
      <alignment horizontal="center" vertical="center"/>
    </xf>
    <xf numFmtId="0" fontId="17" fillId="0" borderId="34" xfId="0" applyFont="1" applyBorder="1" applyAlignment="1">
      <alignment horizontal="center" vertical="center"/>
    </xf>
    <xf numFmtId="0" fontId="17" fillId="0" borderId="27" xfId="0" applyFont="1" applyBorder="1" applyAlignment="1">
      <alignment horizontal="center"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0" fillId="0" borderId="2" xfId="0" applyBorder="1" applyAlignment="1">
      <alignment vertical="center"/>
    </xf>
    <xf numFmtId="0" fontId="0" fillId="0" borderId="34" xfId="0" applyBorder="1" applyAlignment="1">
      <alignment vertical="center"/>
    </xf>
    <xf numFmtId="0" fontId="0" fillId="0" borderId="27" xfId="0" applyBorder="1" applyAlignment="1">
      <alignment vertical="center"/>
    </xf>
    <xf numFmtId="0" fontId="0" fillId="0" borderId="2" xfId="0" applyBorder="1" applyAlignment="1">
      <alignment horizontal="center" vertical="center" shrinkToFit="1"/>
    </xf>
    <xf numFmtId="0" fontId="0" fillId="0" borderId="34" xfId="0" applyBorder="1" applyAlignment="1">
      <alignment horizontal="center" vertical="center" shrinkToFit="1"/>
    </xf>
    <xf numFmtId="0" fontId="0" fillId="0" borderId="27" xfId="0" applyBorder="1" applyAlignment="1">
      <alignment horizontal="center" vertical="center" shrinkToFit="1"/>
    </xf>
    <xf numFmtId="0" fontId="0" fillId="0" borderId="0" xfId="0" applyBorder="1" applyAlignment="1">
      <alignment horizontal="left" vertical="center"/>
    </xf>
    <xf numFmtId="0" fontId="0" fillId="0" borderId="13" xfId="0"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22" fillId="7" borderId="0" xfId="0" applyFont="1" applyFill="1" applyAlignment="1">
      <alignment horizontal="center" vertical="center"/>
    </xf>
    <xf numFmtId="0" fontId="0" fillId="0" borderId="0" xfId="0" applyAlignment="1">
      <alignment vertical="center"/>
    </xf>
    <xf numFmtId="0" fontId="17" fillId="0" borderId="35" xfId="0" applyFont="1" applyBorder="1" applyAlignment="1">
      <alignment horizontal="center"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37" xfId="0" applyFont="1" applyBorder="1" applyAlignment="1">
      <alignment horizontal="center" vertical="center" wrapText="1" shrinkToFit="1"/>
    </xf>
    <xf numFmtId="0" fontId="17" fillId="0" borderId="38"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0" fillId="0" borderId="2" xfId="0" applyBorder="1" applyAlignment="1">
      <alignment vertical="center" shrinkToFit="1"/>
    </xf>
    <xf numFmtId="0" fontId="0" fillId="0" borderId="34" xfId="0" applyBorder="1" applyAlignment="1">
      <alignment vertical="center" shrinkToFit="1"/>
    </xf>
    <xf numFmtId="0" fontId="0" fillId="0" borderId="27" xfId="0" applyBorder="1" applyAlignment="1">
      <alignment vertical="center" shrinkToFit="1"/>
    </xf>
    <xf numFmtId="0" fontId="7" fillId="0" borderId="35" xfId="0" applyFont="1" applyBorder="1" applyAlignment="1">
      <alignment horizontal="center" vertical="center" wrapText="1" shrinkToFit="1"/>
    </xf>
    <xf numFmtId="0" fontId="7" fillId="0" borderId="36"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0" fontId="0" fillId="4" borderId="26" xfId="0" applyFill="1" applyBorder="1" applyAlignment="1">
      <alignment horizontal="center" vertical="center"/>
    </xf>
    <xf numFmtId="0" fontId="0" fillId="2" borderId="40" xfId="0" applyFill="1" applyBorder="1" applyAlignment="1">
      <alignment horizontal="center" vertical="center" wrapText="1"/>
    </xf>
    <xf numFmtId="0" fontId="0" fillId="2" borderId="9" xfId="0" applyFill="1" applyBorder="1" applyAlignment="1">
      <alignment horizontal="center" vertical="center" wrapText="1"/>
    </xf>
    <xf numFmtId="0" fontId="0" fillId="3" borderId="61" xfId="0" applyFill="1" applyBorder="1" applyAlignment="1">
      <alignment horizontal="center" vertical="center"/>
    </xf>
    <xf numFmtId="0" fontId="0" fillId="3" borderId="39" xfId="0" applyFill="1" applyBorder="1" applyAlignment="1">
      <alignment horizontal="center" vertical="center"/>
    </xf>
    <xf numFmtId="0" fontId="0" fillId="2" borderId="45" xfId="0" applyFill="1" applyBorder="1" applyAlignment="1">
      <alignment horizontal="center" vertical="center"/>
    </xf>
    <xf numFmtId="0" fontId="0" fillId="2" borderId="43" xfId="0" applyFill="1" applyBorder="1" applyAlignment="1">
      <alignment horizontal="center" vertical="center"/>
    </xf>
    <xf numFmtId="0" fontId="0" fillId="2" borderId="2" xfId="0" applyFill="1" applyBorder="1" applyAlignment="1" applyProtection="1">
      <alignment horizontal="center" vertical="center"/>
    </xf>
    <xf numFmtId="0" fontId="0" fillId="2" borderId="44" xfId="0" applyFill="1" applyBorder="1" applyAlignment="1" applyProtection="1">
      <alignment horizontal="center" vertical="center"/>
    </xf>
    <xf numFmtId="0" fontId="4" fillId="12" borderId="40"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3" borderId="58" xfId="0" applyFont="1" applyFill="1" applyBorder="1" applyAlignment="1">
      <alignment horizontal="center" vertical="center" wrapText="1" shrinkToFit="1"/>
    </xf>
    <xf numFmtId="0" fontId="4" fillId="0" borderId="59" xfId="0" applyFont="1" applyBorder="1" applyAlignment="1">
      <alignment horizontal="center" vertical="center" wrapText="1"/>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6" borderId="41" xfId="0" applyFill="1" applyBorder="1" applyAlignment="1">
      <alignment horizontal="center" vertical="center"/>
    </xf>
    <xf numFmtId="0" fontId="0" fillId="6" borderId="43" xfId="0" applyFill="1" applyBorder="1" applyAlignment="1">
      <alignment horizontal="center" vertical="center"/>
    </xf>
    <xf numFmtId="0" fontId="0" fillId="12" borderId="40" xfId="0" applyFill="1" applyBorder="1" applyAlignment="1">
      <alignment horizontal="center" vertical="center" wrapText="1"/>
    </xf>
    <xf numFmtId="0" fontId="0" fillId="12" borderId="9" xfId="0" applyFill="1" applyBorder="1" applyAlignment="1">
      <alignment horizontal="center" vertical="center" wrapText="1"/>
    </xf>
    <xf numFmtId="0" fontId="11" fillId="20" borderId="40" xfId="0" applyFont="1" applyFill="1" applyBorder="1" applyAlignment="1">
      <alignment horizontal="center" vertical="center" wrapText="1"/>
    </xf>
    <xf numFmtId="0" fontId="11" fillId="20" borderId="9" xfId="0" applyFont="1" applyFill="1" applyBorder="1" applyAlignment="1">
      <alignment horizontal="center" vertical="center" wrapText="1"/>
    </xf>
    <xf numFmtId="49" fontId="0" fillId="9" borderId="40" xfId="0" applyNumberFormat="1" applyFill="1" applyBorder="1" applyAlignment="1">
      <alignment horizontal="center" vertical="center" wrapText="1"/>
    </xf>
    <xf numFmtId="0" fontId="0" fillId="0" borderId="9" xfId="0" applyBorder="1" applyAlignment="1">
      <alignment horizontal="center" vertical="center" wrapText="1"/>
    </xf>
    <xf numFmtId="0" fontId="0" fillId="9" borderId="40" xfId="0" applyFill="1" applyBorder="1" applyAlignment="1">
      <alignment horizontal="center" vertical="center" wrapText="1"/>
    </xf>
    <xf numFmtId="0" fontId="0" fillId="9" borderId="40" xfId="0" applyFill="1" applyBorder="1" applyAlignment="1">
      <alignment horizontal="center" vertical="center"/>
    </xf>
    <xf numFmtId="0" fontId="0" fillId="0" borderId="9" xfId="0" applyBorder="1" applyAlignment="1">
      <alignment horizontal="center" vertical="center"/>
    </xf>
    <xf numFmtId="0" fontId="0" fillId="9" borderId="16" xfId="0" applyFill="1" applyBorder="1" applyAlignment="1">
      <alignment horizontal="center" vertical="center"/>
    </xf>
    <xf numFmtId="0" fontId="0" fillId="9" borderId="24" xfId="0" applyFill="1" applyBorder="1" applyAlignment="1">
      <alignment horizontal="center" vertical="center"/>
    </xf>
    <xf numFmtId="49" fontId="0" fillId="9" borderId="40" xfId="0" applyNumberFormat="1" applyFill="1" applyBorder="1" applyAlignment="1">
      <alignment horizontal="center" vertical="center" shrinkToFit="1"/>
    </xf>
    <xf numFmtId="0" fontId="0" fillId="9" borderId="57" xfId="0" applyFill="1" applyBorder="1" applyAlignment="1">
      <alignment horizontal="center" vertical="center"/>
    </xf>
    <xf numFmtId="0" fontId="0" fillId="0" borderId="37" xfId="0" applyBorder="1" applyAlignment="1">
      <alignment horizontal="center" vertical="center"/>
    </xf>
    <xf numFmtId="0" fontId="12" fillId="7" borderId="22" xfId="0" applyFont="1" applyFill="1" applyBorder="1" applyAlignment="1">
      <alignment horizontal="center" vertical="center"/>
    </xf>
    <xf numFmtId="0" fontId="12" fillId="7" borderId="49" xfId="0" applyFont="1" applyFill="1" applyBorder="1" applyAlignment="1">
      <alignment horizontal="center" vertical="center"/>
    </xf>
    <xf numFmtId="0" fontId="12" fillId="7" borderId="48" xfId="0" applyFont="1" applyFill="1" applyBorder="1" applyAlignment="1">
      <alignment horizontal="center" vertical="center"/>
    </xf>
    <xf numFmtId="49" fontId="0" fillId="9" borderId="7" xfId="0" applyNumberFormat="1" applyFill="1" applyBorder="1" applyAlignment="1">
      <alignment horizontal="center" vertical="center" wrapText="1"/>
    </xf>
    <xf numFmtId="49" fontId="0" fillId="9" borderId="9" xfId="0" applyNumberFormat="1" applyFill="1" applyBorder="1" applyAlignment="1">
      <alignment horizontal="center" vertical="center" wrapText="1"/>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0" fillId="9" borderId="60" xfId="0" applyFill="1" applyBorder="1" applyAlignment="1">
      <alignment horizontal="center" vertical="center"/>
    </xf>
    <xf numFmtId="0" fontId="0" fillId="9" borderId="47" xfId="0" applyFill="1" applyBorder="1" applyAlignment="1">
      <alignment horizontal="center" vertical="center"/>
    </xf>
    <xf numFmtId="0" fontId="0" fillId="9" borderId="50" xfId="0" applyFill="1" applyBorder="1" applyAlignment="1">
      <alignment horizontal="center" vertical="center"/>
    </xf>
    <xf numFmtId="0" fontId="0" fillId="9" borderId="46" xfId="0" applyFill="1" applyBorder="1" applyAlignment="1">
      <alignment horizontal="center" vertical="center"/>
    </xf>
    <xf numFmtId="0" fontId="20" fillId="19" borderId="51" xfId="0" applyFont="1" applyFill="1" applyBorder="1" applyAlignment="1">
      <alignment horizontal="center" vertical="center"/>
    </xf>
    <xf numFmtId="0" fontId="20" fillId="19" borderId="52" xfId="0" applyFont="1" applyFill="1" applyBorder="1" applyAlignment="1">
      <alignment horizontal="center" vertical="center"/>
    </xf>
    <xf numFmtId="0" fontId="20" fillId="19" borderId="53" xfId="0" applyFont="1" applyFill="1" applyBorder="1" applyAlignment="1">
      <alignment horizontal="center" vertical="center"/>
    </xf>
    <xf numFmtId="0" fontId="20" fillId="19" borderId="54" xfId="0" applyFont="1" applyFill="1" applyBorder="1" applyAlignment="1">
      <alignment horizontal="center" vertical="center"/>
    </xf>
    <xf numFmtId="0" fontId="20" fillId="19" borderId="55" xfId="0" applyFont="1" applyFill="1" applyBorder="1" applyAlignment="1">
      <alignment horizontal="center" vertical="center"/>
    </xf>
    <xf numFmtId="0" fontId="20" fillId="19" borderId="56" xfId="0" applyFont="1" applyFill="1" applyBorder="1" applyAlignment="1">
      <alignment horizontal="center" vertical="center"/>
    </xf>
    <xf numFmtId="0" fontId="12" fillId="8" borderId="2" xfId="0" applyFont="1" applyFill="1" applyBorder="1" applyAlignment="1" applyProtection="1">
      <alignment horizontal="center" vertical="center" shrinkToFit="1"/>
      <protection locked="0"/>
    </xf>
    <xf numFmtId="0" fontId="12" fillId="8" borderId="34" xfId="0" applyFont="1" applyFill="1" applyBorder="1" applyAlignment="1" applyProtection="1">
      <alignment horizontal="center" vertical="center" shrinkToFit="1"/>
      <protection locked="0"/>
    </xf>
    <xf numFmtId="0" fontId="7" fillId="8" borderId="34" xfId="0" applyFont="1" applyFill="1" applyBorder="1" applyAlignment="1" applyProtection="1">
      <alignment horizontal="left" vertical="center" wrapText="1"/>
    </xf>
    <xf numFmtId="0" fontId="7" fillId="8" borderId="34" xfId="0" applyFont="1" applyFill="1" applyBorder="1" applyAlignment="1" applyProtection="1">
      <alignment horizontal="left" vertical="center"/>
    </xf>
    <xf numFmtId="0" fontId="7" fillId="8" borderId="44" xfId="0" applyFont="1" applyFill="1" applyBorder="1" applyAlignment="1" applyProtection="1">
      <alignment horizontal="left" vertical="center"/>
    </xf>
    <xf numFmtId="0" fontId="0" fillId="0" borderId="24" xfId="0" applyBorder="1" applyAlignment="1">
      <alignment horizontal="center" vertical="center"/>
    </xf>
    <xf numFmtId="0" fontId="0" fillId="0" borderId="18" xfId="0" applyBorder="1" applyAlignment="1">
      <alignment vertical="center"/>
    </xf>
    <xf numFmtId="0" fontId="0" fillId="0" borderId="47" xfId="0" applyBorder="1" applyAlignment="1">
      <alignment horizontal="center" vertical="center"/>
    </xf>
    <xf numFmtId="0" fontId="0" fillId="0" borderId="46" xfId="0" applyBorder="1" applyAlignment="1">
      <alignment horizontal="center" vertical="center"/>
    </xf>
    <xf numFmtId="0" fontId="12" fillId="23" borderId="41" xfId="0" applyFont="1" applyFill="1" applyBorder="1" applyAlignment="1" applyProtection="1">
      <alignment horizontal="center" vertical="center" shrinkToFit="1"/>
      <protection locked="0"/>
    </xf>
    <xf numFmtId="0" fontId="12" fillId="23" borderId="42" xfId="0" applyFont="1" applyFill="1" applyBorder="1" applyAlignment="1" applyProtection="1">
      <alignment horizontal="center" vertical="center" shrinkToFit="1"/>
      <protection locked="0"/>
    </xf>
    <xf numFmtId="0" fontId="12" fillId="8" borderId="2" xfId="0" applyFont="1" applyFill="1" applyBorder="1" applyAlignment="1" applyProtection="1">
      <alignment horizontal="center" vertical="center"/>
      <protection locked="0"/>
    </xf>
    <xf numFmtId="0" fontId="12" fillId="8" borderId="34" xfId="0" applyFont="1" applyFill="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44" xfId="0" applyBorder="1" applyAlignment="1" applyProtection="1">
      <alignment vertical="center"/>
      <protection locked="0"/>
    </xf>
    <xf numFmtId="0" fontId="12" fillId="8" borderId="25" xfId="0" applyFont="1" applyFill="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2" borderId="2" xfId="0" applyFill="1" applyBorder="1" applyAlignment="1">
      <alignment horizontal="center" vertical="center"/>
    </xf>
    <xf numFmtId="0" fontId="0" fillId="2" borderId="27" xfId="0" applyFill="1" applyBorder="1" applyAlignment="1">
      <alignment horizontal="center" vertical="center"/>
    </xf>
    <xf numFmtId="49" fontId="0" fillId="9" borderId="7" xfId="0" applyNumberFormat="1" applyFill="1" applyBorder="1" applyAlignment="1">
      <alignment horizontal="center" vertical="center" shrinkToFit="1"/>
    </xf>
    <xf numFmtId="49" fontId="0" fillId="9" borderId="9" xfId="0" applyNumberFormat="1" applyFill="1" applyBorder="1" applyAlignment="1">
      <alignment horizontal="center" vertical="center" shrinkToFit="1"/>
    </xf>
    <xf numFmtId="0" fontId="0" fillId="11" borderId="41" xfId="0" applyFill="1" applyBorder="1" applyAlignment="1">
      <alignment horizontal="center" vertical="center"/>
    </xf>
    <xf numFmtId="0" fontId="0" fillId="11" borderId="42" xfId="0" applyFill="1" applyBorder="1" applyAlignment="1">
      <alignment horizontal="center" vertical="center"/>
    </xf>
    <xf numFmtId="0" fontId="0" fillId="11" borderId="43" xfId="0" applyFill="1" applyBorder="1" applyAlignment="1">
      <alignment horizontal="center" vertical="center"/>
    </xf>
    <xf numFmtId="0" fontId="0" fillId="2" borderId="2" xfId="0" applyFill="1" applyBorder="1" applyAlignment="1" applyProtection="1">
      <alignment horizontal="center" vertical="center" shrinkToFit="1"/>
    </xf>
    <xf numFmtId="0" fontId="0" fillId="2" borderId="27" xfId="0" applyFill="1" applyBorder="1" applyAlignment="1" applyProtection="1">
      <alignment horizontal="center" vertical="center" shrinkToFit="1"/>
    </xf>
    <xf numFmtId="0" fontId="0" fillId="11" borderId="45" xfId="0" applyFill="1" applyBorder="1" applyAlignment="1">
      <alignment horizontal="center" vertical="center"/>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8" xfId="0" applyFill="1" applyBorder="1" applyAlignment="1">
      <alignment horizontal="center" vertical="center"/>
    </xf>
    <xf numFmtId="0" fontId="0" fillId="2" borderId="46"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pplyProtection="1">
      <alignment horizontal="center" vertical="center"/>
    </xf>
    <xf numFmtId="0" fontId="0" fillId="10" borderId="40" xfId="0" applyFill="1" applyBorder="1" applyAlignment="1">
      <alignment horizontal="center" vertical="center" shrinkToFit="1"/>
    </xf>
    <xf numFmtId="0" fontId="0" fillId="10" borderId="9" xfId="0" applyFill="1" applyBorder="1" applyAlignment="1">
      <alignment horizontal="center" vertical="center" shrinkToFit="1"/>
    </xf>
    <xf numFmtId="0" fontId="0" fillId="21" borderId="40" xfId="0" applyFill="1" applyBorder="1" applyAlignment="1">
      <alignment horizontal="center" vertical="center" shrinkToFit="1"/>
    </xf>
    <xf numFmtId="0" fontId="0" fillId="21" borderId="9" xfId="0" applyFill="1" applyBorder="1" applyAlignment="1">
      <alignment horizontal="center" vertical="center" shrinkToFit="1"/>
    </xf>
    <xf numFmtId="0" fontId="4" fillId="5" borderId="58"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25" fillId="19" borderId="62" xfId="0" applyFont="1" applyFill="1" applyBorder="1" applyAlignment="1">
      <alignment horizontal="center" vertical="center" shrinkToFit="1"/>
    </xf>
    <xf numFmtId="0" fontId="25" fillId="19" borderId="63" xfId="0" applyFont="1" applyFill="1" applyBorder="1" applyAlignment="1">
      <alignment horizontal="center" vertical="center" shrinkToFit="1"/>
    </xf>
    <xf numFmtId="0" fontId="25" fillId="19" borderId="64" xfId="0" applyFont="1" applyFill="1" applyBorder="1" applyAlignment="1">
      <alignment horizontal="center" vertical="center" shrinkToFit="1"/>
    </xf>
    <xf numFmtId="0" fontId="25" fillId="19" borderId="65" xfId="0" applyFont="1" applyFill="1" applyBorder="1" applyAlignment="1">
      <alignment horizontal="center" vertical="center" shrinkToFit="1"/>
    </xf>
    <xf numFmtId="0" fontId="25" fillId="19" borderId="66" xfId="0" applyFont="1" applyFill="1" applyBorder="1" applyAlignment="1">
      <alignment horizontal="center" vertical="center" shrinkToFit="1"/>
    </xf>
    <xf numFmtId="0" fontId="25" fillId="19" borderId="67" xfId="0" applyFont="1" applyFill="1" applyBorder="1" applyAlignment="1">
      <alignment horizontal="center" vertical="center" shrinkToFit="1"/>
    </xf>
    <xf numFmtId="0" fontId="0" fillId="0" borderId="9" xfId="0" applyBorder="1" applyAlignment="1">
      <alignment horizontal="center" vertical="center" shrinkToFit="1"/>
    </xf>
    <xf numFmtId="0" fontId="17" fillId="9" borderId="16" xfId="0" applyFont="1" applyFill="1" applyBorder="1" applyAlignment="1">
      <alignment horizontal="center" vertical="center" wrapText="1" shrinkToFit="1"/>
    </xf>
    <xf numFmtId="0" fontId="17" fillId="0" borderId="24" xfId="0" applyFont="1" applyBorder="1" applyAlignment="1">
      <alignment horizontal="center" vertical="center" wrapText="1" shrinkToFit="1"/>
    </xf>
    <xf numFmtId="0" fontId="0" fillId="0" borderId="18" xfId="0" applyBorder="1" applyAlignment="1">
      <alignment horizontal="center" vertical="center" wrapText="1" shrinkToFit="1"/>
    </xf>
    <xf numFmtId="0" fontId="17" fillId="0" borderId="28" xfId="0" applyFont="1" applyBorder="1" applyAlignment="1">
      <alignment horizontal="center" vertical="center" wrapText="1" shrinkToFit="1"/>
    </xf>
    <xf numFmtId="49" fontId="17" fillId="9" borderId="32"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20" xfId="0" applyBorder="1" applyAlignment="1">
      <alignment horizontal="center" vertical="center" wrapText="1"/>
    </xf>
    <xf numFmtId="0" fontId="17" fillId="9" borderId="32" xfId="0" applyFont="1" applyFill="1" applyBorder="1" applyAlignment="1">
      <alignment horizontal="center" vertical="center" wrapText="1"/>
    </xf>
    <xf numFmtId="0" fontId="17" fillId="9" borderId="32" xfId="0" applyFont="1" applyFill="1" applyBorder="1" applyAlignment="1">
      <alignment horizontal="center" vertical="center" wrapText="1" shrinkToFit="1"/>
    </xf>
    <xf numFmtId="0" fontId="17" fillId="0" borderId="1" xfId="0" applyFont="1" applyBorder="1" applyAlignment="1">
      <alignment horizontal="center" vertical="center" wrapText="1" shrinkToFit="1"/>
    </xf>
    <xf numFmtId="0" fontId="0" fillId="0" borderId="20" xfId="0" applyBorder="1" applyAlignment="1">
      <alignment horizontal="center" vertical="center" wrapText="1" shrinkToFit="1"/>
    </xf>
    <xf numFmtId="0" fontId="17" fillId="2" borderId="35"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9" xfId="0" applyFont="1" applyFill="1" applyBorder="1" applyAlignment="1">
      <alignment horizontal="center" vertical="center"/>
    </xf>
    <xf numFmtId="0" fontId="17" fillId="4" borderId="35" xfId="0" applyFont="1" applyFill="1" applyBorder="1" applyAlignment="1">
      <alignment horizontal="center" vertical="center" wrapText="1" shrinkToFit="1"/>
    </xf>
    <xf numFmtId="0" fontId="17" fillId="4" borderId="69" xfId="0" applyFont="1" applyFill="1" applyBorder="1" applyAlignment="1">
      <alignment horizontal="center" vertical="center" wrapText="1" shrinkToFit="1"/>
    </xf>
    <xf numFmtId="0" fontId="17" fillId="4" borderId="37" xfId="0" applyFont="1" applyFill="1" applyBorder="1" applyAlignment="1">
      <alignment horizontal="center" vertical="center" wrapText="1" shrinkToFit="1"/>
    </xf>
    <xf numFmtId="0" fontId="17" fillId="4" borderId="60" xfId="0" applyFont="1" applyFill="1" applyBorder="1" applyAlignment="1">
      <alignment horizontal="center" vertical="center" wrapText="1" shrinkToFit="1"/>
    </xf>
    <xf numFmtId="0" fontId="17" fillId="3" borderId="35" xfId="0" applyFont="1" applyFill="1" applyBorder="1" applyAlignment="1">
      <alignment horizontal="center" vertical="center" shrinkToFit="1"/>
    </xf>
    <xf numFmtId="0" fontId="17" fillId="3" borderId="31" xfId="0" applyFont="1" applyFill="1" applyBorder="1" applyAlignment="1">
      <alignment horizontal="center" vertical="center" shrinkToFit="1"/>
    </xf>
    <xf numFmtId="0" fontId="17" fillId="3" borderId="37" xfId="0" applyFont="1" applyFill="1" applyBorder="1" applyAlignment="1">
      <alignment horizontal="center" vertical="center" shrinkToFit="1"/>
    </xf>
    <xf numFmtId="0" fontId="17" fillId="3" borderId="39" xfId="0" applyFont="1" applyFill="1" applyBorder="1" applyAlignment="1">
      <alignment horizontal="center" vertical="center" shrinkToFit="1"/>
    </xf>
    <xf numFmtId="0" fontId="17" fillId="14" borderId="35" xfId="0" applyFont="1" applyFill="1" applyBorder="1" applyAlignment="1">
      <alignment horizontal="center" vertical="center" wrapText="1" shrinkToFit="1"/>
    </xf>
    <xf numFmtId="0" fontId="17" fillId="14" borderId="31" xfId="0" applyFont="1" applyFill="1" applyBorder="1" applyAlignment="1">
      <alignment horizontal="center" vertical="center" wrapText="1" shrinkToFit="1"/>
    </xf>
    <xf numFmtId="0" fontId="17" fillId="14" borderId="37" xfId="0" applyFont="1" applyFill="1" applyBorder="1" applyAlignment="1">
      <alignment horizontal="center" vertical="center" wrapText="1" shrinkToFit="1"/>
    </xf>
    <xf numFmtId="0" fontId="17" fillId="14" borderId="39" xfId="0" applyFont="1" applyFill="1" applyBorder="1" applyAlignment="1">
      <alignment horizontal="center" vertical="center" wrapText="1" shrinkToFit="1"/>
    </xf>
    <xf numFmtId="0" fontId="17" fillId="3" borderId="35"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39" xfId="0" applyFont="1" applyFill="1" applyBorder="1" applyAlignment="1">
      <alignment horizontal="center" vertical="center"/>
    </xf>
    <xf numFmtId="0" fontId="17" fillId="11" borderId="35" xfId="0" applyFont="1" applyFill="1" applyBorder="1" applyAlignment="1">
      <alignment horizontal="center" vertical="center"/>
    </xf>
    <xf numFmtId="0" fontId="17" fillId="11" borderId="31" xfId="0" applyFont="1" applyFill="1" applyBorder="1" applyAlignment="1">
      <alignment horizontal="center" vertical="center"/>
    </xf>
    <xf numFmtId="0" fontId="17" fillId="11" borderId="37" xfId="0" applyFont="1" applyFill="1" applyBorder="1" applyAlignment="1">
      <alignment horizontal="center" vertical="center"/>
    </xf>
    <xf numFmtId="0" fontId="17" fillId="11" borderId="39" xfId="0" applyFont="1" applyFill="1" applyBorder="1" applyAlignment="1">
      <alignment horizontal="center" vertical="center"/>
    </xf>
    <xf numFmtId="0" fontId="17" fillId="9" borderId="33"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29" xfId="0" applyFont="1" applyBorder="1" applyAlignment="1">
      <alignment horizontal="center" vertical="center" wrapText="1"/>
    </xf>
    <xf numFmtId="0" fontId="0" fillId="0" borderId="19" xfId="0" applyBorder="1" applyAlignment="1">
      <alignment horizontal="center" vertical="center" wrapText="1"/>
    </xf>
    <xf numFmtId="0" fontId="17" fillId="14" borderId="42" xfId="0" applyFont="1" applyFill="1" applyBorder="1" applyAlignment="1">
      <alignment horizontal="center" vertical="center"/>
    </xf>
    <xf numFmtId="0" fontId="0" fillId="0" borderId="42" xfId="0" applyBorder="1" applyAlignment="1">
      <alignment vertical="center"/>
    </xf>
    <xf numFmtId="0" fontId="0" fillId="0" borderId="43" xfId="0" applyBorder="1" applyAlignment="1">
      <alignment vertical="center"/>
    </xf>
    <xf numFmtId="0" fontId="17" fillId="8" borderId="2" xfId="0" applyFont="1" applyFill="1" applyBorder="1" applyAlignment="1">
      <alignment horizontal="center" vertical="center" shrinkToFit="1"/>
    </xf>
    <xf numFmtId="0" fontId="17" fillId="8" borderId="34" xfId="0" applyFont="1" applyFill="1" applyBorder="1" applyAlignment="1">
      <alignment horizontal="center" vertical="center" shrinkToFit="1"/>
    </xf>
    <xf numFmtId="0" fontId="17" fillId="16" borderId="2" xfId="0" applyFont="1" applyFill="1" applyBorder="1" applyAlignment="1">
      <alignment horizontal="center" vertical="center"/>
    </xf>
    <xf numFmtId="0" fontId="17" fillId="16" borderId="27" xfId="0" applyFont="1" applyFill="1" applyBorder="1" applyAlignment="1">
      <alignment horizontal="center" vertical="center"/>
    </xf>
    <xf numFmtId="0" fontId="17" fillId="24" borderId="2" xfId="0" applyFont="1" applyFill="1" applyBorder="1" applyAlignment="1">
      <alignment horizontal="center" vertical="center" shrinkToFit="1"/>
    </xf>
    <xf numFmtId="0" fontId="17" fillId="24" borderId="27" xfId="0" applyFont="1" applyFill="1" applyBorder="1" applyAlignment="1">
      <alignment horizontal="center" vertical="center" shrinkToFit="1"/>
    </xf>
    <xf numFmtId="0" fontId="17" fillId="26" borderId="2" xfId="0" applyFont="1" applyFill="1" applyBorder="1" applyAlignment="1">
      <alignment horizontal="center" vertical="center" shrinkToFit="1"/>
    </xf>
    <xf numFmtId="0" fontId="17" fillId="26" borderId="34" xfId="0" applyFont="1" applyFill="1" applyBorder="1" applyAlignment="1">
      <alignment horizontal="center" vertical="center" shrinkToFit="1"/>
    </xf>
    <xf numFmtId="0" fontId="17" fillId="7" borderId="41" xfId="0" applyFont="1" applyFill="1" applyBorder="1" applyAlignment="1">
      <alignment horizontal="center" vertical="center"/>
    </xf>
    <xf numFmtId="0" fontId="17" fillId="7" borderId="42" xfId="0" applyFont="1" applyFill="1" applyBorder="1" applyAlignment="1">
      <alignment horizontal="center" vertical="center"/>
    </xf>
    <xf numFmtId="0" fontId="17" fillId="7" borderId="43" xfId="0" applyFont="1" applyFill="1" applyBorder="1" applyAlignment="1">
      <alignment horizontal="center" vertical="center"/>
    </xf>
    <xf numFmtId="0" fontId="0" fillId="10" borderId="57" xfId="0" applyFill="1" applyBorder="1" applyAlignment="1">
      <alignment horizontal="center" vertical="center" shrinkToFit="1"/>
    </xf>
    <xf numFmtId="0" fontId="0" fillId="10" borderId="61"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39" xfId="0" applyFill="1" applyBorder="1" applyAlignment="1">
      <alignment horizontal="center" vertical="center" shrinkToFit="1"/>
    </xf>
    <xf numFmtId="0" fontId="0" fillId="15" borderId="57" xfId="0" applyFill="1" applyBorder="1" applyAlignment="1">
      <alignment horizontal="center" vertical="center" shrinkToFit="1"/>
    </xf>
    <xf numFmtId="0" fontId="0" fillId="15" borderId="61" xfId="0" applyFill="1" applyBorder="1" applyAlignment="1">
      <alignment horizontal="center" vertical="center" shrinkToFit="1"/>
    </xf>
    <xf numFmtId="0" fontId="0" fillId="15" borderId="37" xfId="0" applyFill="1" applyBorder="1" applyAlignment="1">
      <alignment horizontal="center" vertical="center" shrinkToFit="1"/>
    </xf>
    <xf numFmtId="0" fontId="0" fillId="15" borderId="39" xfId="0" applyFill="1" applyBorder="1" applyAlignment="1">
      <alignment horizontal="center" vertical="center" shrinkToFit="1"/>
    </xf>
    <xf numFmtId="0" fontId="19" fillId="5" borderId="57"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60" xfId="0" applyFont="1" applyFill="1" applyBorder="1" applyAlignment="1">
      <alignment horizontal="center" vertical="center" wrapText="1"/>
    </xf>
    <xf numFmtId="0" fontId="17" fillId="4" borderId="31" xfId="0" applyFont="1" applyFill="1" applyBorder="1" applyAlignment="1">
      <alignment horizontal="center" vertical="center" wrapText="1" shrinkToFit="1"/>
    </xf>
    <xf numFmtId="0" fontId="17" fillId="4" borderId="39" xfId="0" applyFont="1" applyFill="1" applyBorder="1" applyAlignment="1">
      <alignment horizontal="center" vertical="center" wrapText="1" shrinkToFit="1"/>
    </xf>
    <xf numFmtId="0" fontId="0" fillId="11" borderId="35" xfId="0" applyFill="1" applyBorder="1" applyAlignment="1">
      <alignment horizontal="center" vertical="center"/>
    </xf>
    <xf numFmtId="0" fontId="0" fillId="11" borderId="69" xfId="0" applyFill="1" applyBorder="1" applyAlignment="1">
      <alignment horizontal="center" vertical="center"/>
    </xf>
    <xf numFmtId="0" fontId="0" fillId="11" borderId="37" xfId="0" applyFill="1" applyBorder="1" applyAlignment="1">
      <alignment horizontal="center" vertical="center"/>
    </xf>
    <xf numFmtId="0" fontId="0" fillId="11" borderId="60" xfId="0" applyFill="1" applyBorder="1" applyAlignment="1">
      <alignment horizontal="center" vertical="center"/>
    </xf>
    <xf numFmtId="0" fontId="17" fillId="14" borderId="70" xfId="0" applyFont="1" applyFill="1" applyBorder="1" applyAlignment="1">
      <alignment horizontal="center" vertical="center" wrapText="1" shrinkToFit="1"/>
    </xf>
    <xf numFmtId="0" fontId="17" fillId="14" borderId="71" xfId="0" applyFont="1" applyFill="1" applyBorder="1" applyAlignment="1">
      <alignment horizontal="center" vertical="center" wrapText="1" shrinkToFit="1"/>
    </xf>
    <xf numFmtId="0" fontId="17" fillId="2" borderId="34"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 xfId="0" applyFont="1" applyFill="1" applyBorder="1" applyAlignment="1">
      <alignment horizontal="center" vertical="center"/>
    </xf>
    <xf numFmtId="0" fontId="0" fillId="2" borderId="34" xfId="0" applyFill="1" applyBorder="1" applyAlignment="1" applyProtection="1">
      <alignment horizontal="center" vertical="center"/>
    </xf>
    <xf numFmtId="0" fontId="4" fillId="13" borderId="57" xfId="0" applyFont="1" applyFill="1" applyBorder="1" applyAlignment="1">
      <alignment horizontal="center" vertical="center" wrapText="1" shrinkToFit="1"/>
    </xf>
    <xf numFmtId="0" fontId="4" fillId="13" borderId="11" xfId="0" applyFont="1" applyFill="1" applyBorder="1" applyAlignment="1">
      <alignment horizontal="center" vertical="center" wrapText="1" shrinkToFit="1"/>
    </xf>
    <xf numFmtId="0" fontId="4" fillId="13" borderId="6" xfId="0" applyFont="1" applyFill="1" applyBorder="1" applyAlignment="1">
      <alignment horizontal="center" vertical="center" wrapText="1" shrinkToFit="1"/>
    </xf>
    <xf numFmtId="0" fontId="4" fillId="13" borderId="12" xfId="0" applyFont="1" applyFill="1" applyBorder="1" applyAlignment="1">
      <alignment horizontal="center" vertical="center" wrapText="1" shrinkToFit="1"/>
    </xf>
    <xf numFmtId="0" fontId="4" fillId="13" borderId="37" xfId="0" applyFont="1" applyFill="1" applyBorder="1" applyAlignment="1">
      <alignment horizontal="center" vertical="center" wrapText="1" shrinkToFit="1"/>
    </xf>
    <xf numFmtId="0" fontId="4" fillId="13" borderId="60" xfId="0" applyFont="1" applyFill="1" applyBorder="1" applyAlignment="1">
      <alignment horizontal="center" vertical="center" wrapText="1" shrinkToFit="1"/>
    </xf>
    <xf numFmtId="0" fontId="4" fillId="6" borderId="35" xfId="0" applyFont="1" applyFill="1" applyBorder="1" applyAlignment="1">
      <alignment horizontal="center" vertical="center" shrinkToFit="1"/>
    </xf>
    <xf numFmtId="0" fontId="4" fillId="6" borderId="31" xfId="0" applyFont="1" applyFill="1" applyBorder="1" applyAlignment="1">
      <alignment horizontal="center" vertical="center" shrinkToFit="1"/>
    </xf>
    <xf numFmtId="0" fontId="4" fillId="6" borderId="37" xfId="0" applyFont="1" applyFill="1" applyBorder="1" applyAlignment="1">
      <alignment horizontal="center" vertical="center" shrinkToFit="1"/>
    </xf>
    <xf numFmtId="0" fontId="4" fillId="6" borderId="39" xfId="0" applyFont="1" applyFill="1" applyBorder="1" applyAlignment="1">
      <alignment horizontal="center" vertical="center" shrinkToFit="1"/>
    </xf>
    <xf numFmtId="0" fontId="4" fillId="6" borderId="35" xfId="0" applyFont="1" applyFill="1" applyBorder="1" applyAlignment="1">
      <alignment horizontal="center" vertical="center" wrapText="1" shrinkToFit="1"/>
    </xf>
    <xf numFmtId="0" fontId="4" fillId="6" borderId="31" xfId="0" applyFont="1" applyFill="1" applyBorder="1" applyAlignment="1">
      <alignment horizontal="center" vertical="center" wrapText="1" shrinkToFit="1"/>
    </xf>
    <xf numFmtId="0" fontId="4" fillId="6" borderId="37" xfId="0" applyFont="1" applyFill="1" applyBorder="1" applyAlignment="1">
      <alignment horizontal="center" vertical="center" wrapText="1" shrinkToFit="1"/>
    </xf>
    <xf numFmtId="0" fontId="4" fillId="6" borderId="39" xfId="0" applyFont="1" applyFill="1" applyBorder="1" applyAlignment="1">
      <alignment horizontal="center" vertical="center" wrapText="1" shrinkToFit="1"/>
    </xf>
    <xf numFmtId="0" fontId="4" fillId="9" borderId="35"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9" borderId="37" xfId="0" applyFont="1" applyFill="1" applyBorder="1" applyAlignment="1">
      <alignment horizontal="center" vertical="center" wrapText="1"/>
    </xf>
    <xf numFmtId="0" fontId="4" fillId="9" borderId="39" xfId="0" applyFont="1" applyFill="1" applyBorder="1" applyAlignment="1">
      <alignment horizontal="center" vertical="center" wrapText="1"/>
    </xf>
    <xf numFmtId="0" fontId="17" fillId="4" borderId="29" xfId="0" applyFont="1" applyFill="1" applyBorder="1" applyAlignment="1">
      <alignment horizontal="center" vertical="center" wrapText="1" shrinkToFit="1"/>
    </xf>
    <xf numFmtId="0" fontId="17" fillId="4" borderId="59" xfId="0" applyFont="1" applyFill="1" applyBorder="1" applyAlignment="1">
      <alignment horizontal="center" vertical="center" wrapText="1" shrinkToFit="1"/>
    </xf>
    <xf numFmtId="0" fontId="17" fillId="5" borderId="35" xfId="0" applyFont="1" applyFill="1" applyBorder="1" applyAlignment="1">
      <alignment horizontal="center" vertical="center" wrapText="1" shrinkToFit="1"/>
    </xf>
    <xf numFmtId="0" fontId="17" fillId="5" borderId="31" xfId="0" applyFont="1" applyFill="1" applyBorder="1" applyAlignment="1">
      <alignment horizontal="center" vertical="center" wrapText="1" shrinkToFit="1"/>
    </xf>
    <xf numFmtId="0" fontId="17" fillId="5" borderId="37" xfId="0" applyFont="1" applyFill="1" applyBorder="1" applyAlignment="1">
      <alignment horizontal="center" vertical="center" wrapText="1" shrinkToFit="1"/>
    </xf>
    <xf numFmtId="0" fontId="17" fillId="5" borderId="39" xfId="0" applyFont="1" applyFill="1" applyBorder="1" applyAlignment="1">
      <alignment horizontal="center" vertical="center" wrapText="1" shrinkToFit="1"/>
    </xf>
    <xf numFmtId="0" fontId="17" fillId="4" borderId="8"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6" borderId="32" xfId="0" applyFont="1" applyFill="1" applyBorder="1" applyAlignment="1">
      <alignment horizontal="center" vertical="center"/>
    </xf>
    <xf numFmtId="0" fontId="0" fillId="0" borderId="32" xfId="0" applyBorder="1" applyAlignment="1">
      <alignment horizontal="center" vertical="center"/>
    </xf>
    <xf numFmtId="0" fontId="4" fillId="9" borderId="32" xfId="0" applyFont="1" applyFill="1" applyBorder="1" applyAlignment="1">
      <alignment horizontal="center" vertical="center" wrapText="1"/>
    </xf>
    <xf numFmtId="0" fontId="0" fillId="9" borderId="32" xfId="0" applyFill="1" applyBorder="1" applyAlignment="1">
      <alignment horizontal="center" vertical="center" wrapText="1"/>
    </xf>
    <xf numFmtId="0" fontId="17" fillId="4" borderId="32" xfId="0" applyFont="1" applyFill="1" applyBorder="1" applyAlignment="1">
      <alignment horizontal="center" vertical="center"/>
    </xf>
    <xf numFmtId="0" fontId="0" fillId="0" borderId="33" xfId="0" applyBorder="1" applyAlignment="1">
      <alignment horizontal="center" vertical="center"/>
    </xf>
    <xf numFmtId="0" fontId="17" fillId="12" borderId="57" xfId="0" applyFont="1" applyFill="1" applyBorder="1" applyAlignment="1">
      <alignment horizontal="center" vertical="center" wrapText="1"/>
    </xf>
    <xf numFmtId="0" fontId="17" fillId="12" borderId="61"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17" fillId="12" borderId="68" xfId="0" applyFont="1" applyFill="1" applyBorder="1" applyAlignment="1">
      <alignment horizontal="center" vertical="center" wrapText="1"/>
    </xf>
    <xf numFmtId="0" fontId="17" fillId="12" borderId="37" xfId="0" applyFont="1" applyFill="1" applyBorder="1" applyAlignment="1">
      <alignment horizontal="center" vertical="center" wrapText="1"/>
    </xf>
    <xf numFmtId="0" fontId="17" fillId="12" borderId="39" xfId="0" applyFont="1" applyFill="1" applyBorder="1" applyAlignment="1">
      <alignment horizontal="center" vertical="center" wrapText="1"/>
    </xf>
    <xf numFmtId="0" fontId="17" fillId="5" borderId="32" xfId="0" applyFont="1" applyFill="1" applyBorder="1" applyAlignment="1">
      <alignment horizontal="center" vertical="center"/>
    </xf>
    <xf numFmtId="0" fontId="17" fillId="3" borderId="35" xfId="0" applyFont="1" applyFill="1" applyBorder="1" applyAlignment="1">
      <alignment horizontal="center" vertical="center" wrapText="1" shrinkToFit="1"/>
    </xf>
    <xf numFmtId="0" fontId="17" fillId="3" borderId="31" xfId="0" applyFont="1" applyFill="1" applyBorder="1" applyAlignment="1">
      <alignment horizontal="center" vertical="center" wrapText="1" shrinkToFit="1"/>
    </xf>
    <xf numFmtId="0" fontId="17" fillId="3" borderId="37" xfId="0" applyFont="1" applyFill="1" applyBorder="1" applyAlignment="1">
      <alignment horizontal="center" vertical="center" wrapText="1" shrinkToFit="1"/>
    </xf>
    <xf numFmtId="0" fontId="17" fillId="3" borderId="39" xfId="0" applyFont="1" applyFill="1" applyBorder="1" applyAlignment="1">
      <alignment horizontal="center" vertical="center" wrapText="1" shrinkToFit="1"/>
    </xf>
    <xf numFmtId="0" fontId="17" fillId="4" borderId="33" xfId="0" applyFont="1" applyFill="1" applyBorder="1" applyAlignment="1">
      <alignment horizontal="center" vertical="center"/>
    </xf>
    <xf numFmtId="0" fontId="18" fillId="7" borderId="0" xfId="0" applyFont="1" applyFill="1" applyAlignment="1">
      <alignment horizontal="right" vertical="center"/>
    </xf>
    <xf numFmtId="0" fontId="17" fillId="5" borderId="2" xfId="0" applyFont="1" applyFill="1" applyBorder="1" applyAlignment="1">
      <alignment horizontal="center" vertical="center" shrinkToFit="1"/>
    </xf>
    <xf numFmtId="0" fontId="17" fillId="5" borderId="34"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7" fillId="15" borderId="2" xfId="0" applyFont="1" applyFill="1" applyBorder="1" applyAlignment="1">
      <alignment horizontal="center" vertical="center" shrinkToFit="1"/>
    </xf>
    <xf numFmtId="0" fontId="17" fillId="15" borderId="34" xfId="0" applyFont="1" applyFill="1" applyBorder="1" applyAlignment="1">
      <alignment horizontal="center" vertical="center" shrinkToFit="1"/>
    </xf>
    <xf numFmtId="0" fontId="17" fillId="11" borderId="2" xfId="0" applyFont="1" applyFill="1" applyBorder="1" applyAlignment="1">
      <alignment horizontal="center" vertical="center" shrinkToFit="1"/>
    </xf>
    <xf numFmtId="0" fontId="17" fillId="11" borderId="34" xfId="0" applyFont="1" applyFill="1" applyBorder="1" applyAlignment="1">
      <alignment horizontal="center" vertical="center" shrinkToFit="1"/>
    </xf>
    <xf numFmtId="0" fontId="17" fillId="4" borderId="27" xfId="0" applyFont="1" applyFill="1" applyBorder="1" applyAlignment="1">
      <alignment horizontal="center" vertical="center"/>
    </xf>
    <xf numFmtId="0" fontId="17" fillId="4" borderId="1" xfId="0" applyFont="1" applyFill="1" applyBorder="1" applyAlignment="1">
      <alignment horizontal="center" vertical="center"/>
    </xf>
    <xf numFmtId="0" fontId="17" fillId="9" borderId="2" xfId="0" applyFont="1" applyFill="1" applyBorder="1" applyAlignment="1">
      <alignment horizontal="center" vertical="center" shrinkToFit="1"/>
    </xf>
    <xf numFmtId="0" fontId="0" fillId="9" borderId="27" xfId="0" applyFill="1" applyBorder="1" applyAlignment="1">
      <alignment horizontal="center" vertical="center" shrinkToFit="1"/>
    </xf>
    <xf numFmtId="0" fontId="17" fillId="3" borderId="41"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7" fillId="11" borderId="41" xfId="0" applyFont="1" applyFill="1" applyBorder="1" applyAlignment="1">
      <alignment horizontal="center" vertical="center"/>
    </xf>
    <xf numFmtId="0" fontId="17" fillId="11" borderId="42" xfId="0" applyFont="1" applyFill="1" applyBorder="1" applyAlignment="1">
      <alignment horizontal="center" vertical="center"/>
    </xf>
    <xf numFmtId="0" fontId="17" fillId="11" borderId="26"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6" fillId="17" borderId="4" xfId="0" applyFont="1" applyFill="1" applyBorder="1" applyAlignment="1">
      <alignment horizontal="center" vertical="center"/>
    </xf>
    <xf numFmtId="0" fontId="5" fillId="17" borderId="0" xfId="0" applyFont="1" applyFill="1" applyBorder="1" applyAlignment="1">
      <alignment horizontal="center" vertical="center"/>
    </xf>
    <xf numFmtId="0" fontId="17" fillId="0" borderId="8" xfId="0" applyFont="1" applyBorder="1" applyAlignment="1">
      <alignment horizontal="center" vertical="center" wrapText="1" shrinkToFit="1"/>
    </xf>
    <xf numFmtId="0" fontId="17" fillId="2" borderId="32" xfId="0" applyFont="1" applyFill="1" applyBorder="1" applyAlignment="1">
      <alignment horizontal="center" vertical="center"/>
    </xf>
    <xf numFmtId="0" fontId="17" fillId="2" borderId="57"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9"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95250</xdr:colOff>
      <xdr:row>49</xdr:row>
      <xdr:rowOff>9525</xdr:rowOff>
    </xdr:from>
    <xdr:to>
      <xdr:col>16</xdr:col>
      <xdr:colOff>47625</xdr:colOff>
      <xdr:row>51</xdr:row>
      <xdr:rowOff>161925</xdr:rowOff>
    </xdr:to>
    <xdr:sp macro="" textlink="">
      <xdr:nvSpPr>
        <xdr:cNvPr id="4604" name="AutoShape 1">
          <a:extLst>
            <a:ext uri="{FF2B5EF4-FFF2-40B4-BE49-F238E27FC236}">
              <a16:creationId xmlns:a16="http://schemas.microsoft.com/office/drawing/2014/main" id="{CDD03736-56BE-4A59-BD89-786472ED39A8}"/>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06" name="AutoShape 1">
          <a:extLst>
            <a:ext uri="{FF2B5EF4-FFF2-40B4-BE49-F238E27FC236}">
              <a16:creationId xmlns:a16="http://schemas.microsoft.com/office/drawing/2014/main" id="{4616191B-DF27-41AA-B7D2-929A381E2AEB}"/>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98425</xdr:colOff>
      <xdr:row>142</xdr:row>
      <xdr:rowOff>44451</xdr:rowOff>
    </xdr:from>
    <xdr:to>
      <xdr:col>16</xdr:col>
      <xdr:colOff>114301</xdr:colOff>
      <xdr:row>148</xdr:row>
      <xdr:rowOff>139701</xdr:rowOff>
    </xdr:to>
    <xdr:sp macro="" textlink="">
      <xdr:nvSpPr>
        <xdr:cNvPr id="4607" name="AutoShape 2">
          <a:extLst>
            <a:ext uri="{FF2B5EF4-FFF2-40B4-BE49-F238E27FC236}">
              <a16:creationId xmlns:a16="http://schemas.microsoft.com/office/drawing/2014/main" id="{60B5BCAE-76DD-415F-B671-F5DC43EAA052}"/>
            </a:ext>
          </a:extLst>
        </xdr:cNvPr>
        <xdr:cNvSpPr>
          <a:spLocks/>
        </xdr:cNvSpPr>
      </xdr:nvSpPr>
      <xdr:spPr bwMode="auto">
        <a:xfrm>
          <a:off x="2098675" y="23590251"/>
          <a:ext cx="149226" cy="1085850"/>
        </a:xfrm>
        <a:prstGeom prst="rightBrace">
          <a:avLst>
            <a:gd name="adj1" fmla="val 81410"/>
            <a:gd name="adj2" fmla="val 482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09" name="AutoShape 1">
          <a:extLst>
            <a:ext uri="{FF2B5EF4-FFF2-40B4-BE49-F238E27FC236}">
              <a16:creationId xmlns:a16="http://schemas.microsoft.com/office/drawing/2014/main" id="{C11FC19E-22F4-492B-97E0-A7C6519FC7ED}"/>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10" name="AutoShape 1">
          <a:extLst>
            <a:ext uri="{FF2B5EF4-FFF2-40B4-BE49-F238E27FC236}">
              <a16:creationId xmlns:a16="http://schemas.microsoft.com/office/drawing/2014/main" id="{46553650-A402-4DD3-A8EB-6E1F72FC69CE}"/>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12" name="AutoShape 1">
          <a:extLst>
            <a:ext uri="{FF2B5EF4-FFF2-40B4-BE49-F238E27FC236}">
              <a16:creationId xmlns:a16="http://schemas.microsoft.com/office/drawing/2014/main" id="{83E5F3D6-250C-49B0-8924-ECFD90E80123}"/>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76200</xdr:colOff>
      <xdr:row>188</xdr:row>
      <xdr:rowOff>0</xdr:rowOff>
    </xdr:from>
    <xdr:to>
      <xdr:col>51</xdr:col>
      <xdr:colOff>38100</xdr:colOff>
      <xdr:row>191</xdr:row>
      <xdr:rowOff>57150</xdr:rowOff>
    </xdr:to>
    <xdr:sp macro="" textlink="">
      <xdr:nvSpPr>
        <xdr:cNvPr id="4614" name="AutoShape 3">
          <a:extLst>
            <a:ext uri="{FF2B5EF4-FFF2-40B4-BE49-F238E27FC236}">
              <a16:creationId xmlns:a16="http://schemas.microsoft.com/office/drawing/2014/main" id="{2E15B715-4B89-4BEB-82F8-471EB84F1BA8}"/>
            </a:ext>
          </a:extLst>
        </xdr:cNvPr>
        <xdr:cNvSpPr>
          <a:spLocks/>
        </xdr:cNvSpPr>
      </xdr:nvSpPr>
      <xdr:spPr bwMode="auto">
        <a:xfrm>
          <a:off x="7219950" y="31861125"/>
          <a:ext cx="104775" cy="571500"/>
        </a:xfrm>
        <a:prstGeom prst="rightBrace">
          <a:avLst>
            <a:gd name="adj1" fmla="val 4133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15" name="AutoShape 1">
          <a:extLst>
            <a:ext uri="{FF2B5EF4-FFF2-40B4-BE49-F238E27FC236}">
              <a16:creationId xmlns:a16="http://schemas.microsoft.com/office/drawing/2014/main" id="{B07C4449-F91D-4487-8246-CE63E42C344E}"/>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635</xdr:colOff>
      <xdr:row>36</xdr:row>
      <xdr:rowOff>1905</xdr:rowOff>
    </xdr:from>
    <xdr:ext cx="184731" cy="264560"/>
    <xdr:sp macro="" textlink="">
      <xdr:nvSpPr>
        <xdr:cNvPr id="4" name="テキスト ボックス 3">
          <a:extLst>
            <a:ext uri="{FF2B5EF4-FFF2-40B4-BE49-F238E27FC236}">
              <a16:creationId xmlns:a16="http://schemas.microsoft.com/office/drawing/2014/main" id="{FBD5405E-9274-4B50-B18A-DB111FEBB2C8}"/>
            </a:ext>
          </a:extLst>
        </xdr:cNvPr>
        <xdr:cNvSpPr txBox="1"/>
      </xdr:nvSpPr>
      <xdr:spPr>
        <a:xfrm>
          <a:off x="20019010" y="801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BU235"/>
  <sheetViews>
    <sheetView tabSelected="1" view="pageBreakPreview" zoomScaleNormal="100" zoomScaleSheetLayoutView="100" workbookViewId="0">
      <selection activeCell="S148" sqref="S148"/>
    </sheetView>
  </sheetViews>
  <sheetFormatPr defaultRowHeight="13" x14ac:dyDescent="0.2"/>
  <cols>
    <col min="1" max="130" width="1.90625" customWidth="1"/>
  </cols>
  <sheetData>
    <row r="2" spans="2:73" x14ac:dyDescent="0.2">
      <c r="B2" s="224" t="s">
        <v>112</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5"/>
      <c r="BJ2" s="225"/>
      <c r="BK2" s="225"/>
      <c r="BL2" s="225"/>
      <c r="BM2" s="225"/>
      <c r="BN2" s="225"/>
      <c r="BO2" s="225"/>
      <c r="BP2" s="225"/>
      <c r="BQ2" s="225"/>
      <c r="BR2" s="225"/>
      <c r="BS2" s="225"/>
      <c r="BT2" s="225"/>
      <c r="BU2" s="225"/>
    </row>
    <row r="3" spans="2:73" x14ac:dyDescent="0.2">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5"/>
      <c r="BJ3" s="225"/>
      <c r="BK3" s="225"/>
      <c r="BL3" s="225"/>
      <c r="BM3" s="225"/>
      <c r="BN3" s="225"/>
      <c r="BO3" s="225"/>
      <c r="BP3" s="225"/>
      <c r="BQ3" s="225"/>
      <c r="BR3" s="225"/>
      <c r="BS3" s="225"/>
      <c r="BT3" s="225"/>
      <c r="BU3" s="225"/>
    </row>
    <row r="4" spans="2:73" ht="13.5" thickBot="1" x14ac:dyDescent="0.25"/>
    <row r="5" spans="2:73" ht="13.5" thickBot="1" x14ac:dyDescent="0.25">
      <c r="B5" s="112"/>
      <c r="C5" s="212" t="s">
        <v>113</v>
      </c>
      <c r="D5" s="213"/>
      <c r="E5" s="213"/>
      <c r="F5" s="213"/>
      <c r="G5" s="213"/>
      <c r="H5" s="221"/>
      <c r="I5" s="221"/>
      <c r="J5" s="221"/>
      <c r="K5" s="221"/>
      <c r="L5" s="221"/>
      <c r="M5" s="221"/>
    </row>
    <row r="7" spans="2:73" x14ac:dyDescent="0.2">
      <c r="D7" t="s">
        <v>69</v>
      </c>
      <c r="F7" t="s">
        <v>114</v>
      </c>
    </row>
    <row r="8" spans="2:73" x14ac:dyDescent="0.2">
      <c r="D8" t="s">
        <v>70</v>
      </c>
      <c r="F8" t="s">
        <v>115</v>
      </c>
    </row>
    <row r="9" spans="2:73" x14ac:dyDescent="0.2">
      <c r="D9" t="s">
        <v>71</v>
      </c>
      <c r="F9" t="s">
        <v>116</v>
      </c>
    </row>
    <row r="10" spans="2:73" ht="13.5" thickBot="1" x14ac:dyDescent="0.25"/>
    <row r="11" spans="2:73" ht="13.5" thickBot="1" x14ac:dyDescent="0.25">
      <c r="B11" s="112"/>
      <c r="C11" s="212" t="s">
        <v>206</v>
      </c>
      <c r="D11" s="213"/>
      <c r="E11" s="213"/>
      <c r="F11" s="213"/>
      <c r="G11" s="213"/>
      <c r="H11" s="213"/>
      <c r="I11" s="213"/>
      <c r="J11" s="213"/>
      <c r="K11" s="213"/>
      <c r="L11" s="213"/>
      <c r="M11" s="213"/>
    </row>
    <row r="13" spans="2:73" x14ac:dyDescent="0.2">
      <c r="D13" t="s">
        <v>69</v>
      </c>
      <c r="F13" t="s">
        <v>370</v>
      </c>
    </row>
    <row r="14" spans="2:73" x14ac:dyDescent="0.2">
      <c r="D14" t="s">
        <v>70</v>
      </c>
      <c r="F14" t="s">
        <v>368</v>
      </c>
    </row>
    <row r="15" spans="2:73" ht="13.5" thickBot="1" x14ac:dyDescent="0.25"/>
    <row r="16" spans="2:73" ht="13.5" thickBot="1" x14ac:dyDescent="0.25">
      <c r="B16" s="112"/>
      <c r="C16" s="212" t="s">
        <v>117</v>
      </c>
      <c r="D16" s="213"/>
      <c r="E16" s="213"/>
      <c r="F16" s="213"/>
      <c r="G16" s="213"/>
      <c r="H16" s="213"/>
      <c r="I16" s="213"/>
      <c r="J16" s="213"/>
      <c r="K16" s="213"/>
      <c r="L16" s="213"/>
      <c r="M16" s="213"/>
    </row>
    <row r="18" spans="4:44" x14ac:dyDescent="0.2">
      <c r="D18" t="s">
        <v>69</v>
      </c>
      <c r="F18" t="s">
        <v>118</v>
      </c>
    </row>
    <row r="19" spans="4:44" x14ac:dyDescent="0.2">
      <c r="F19" s="113" t="s">
        <v>119</v>
      </c>
    </row>
    <row r="21" spans="4:44" x14ac:dyDescent="0.2">
      <c r="D21" t="s">
        <v>70</v>
      </c>
      <c r="F21" t="s">
        <v>120</v>
      </c>
    </row>
    <row r="23" spans="4:44" x14ac:dyDescent="0.2">
      <c r="D23" t="s">
        <v>71</v>
      </c>
      <c r="F23" t="s">
        <v>314</v>
      </c>
    </row>
    <row r="24" spans="4:44" x14ac:dyDescent="0.2">
      <c r="F24" s="113" t="s">
        <v>121</v>
      </c>
    </row>
    <row r="26" spans="4:44" x14ac:dyDescent="0.2">
      <c r="D26" t="s">
        <v>72</v>
      </c>
      <c r="F26" t="s">
        <v>122</v>
      </c>
    </row>
    <row r="27" spans="4:44" x14ac:dyDescent="0.2">
      <c r="F27" s="113" t="s">
        <v>123</v>
      </c>
    </row>
    <row r="28" spans="4:44" x14ac:dyDescent="0.2">
      <c r="F28" s="113"/>
    </row>
    <row r="29" spans="4:44" x14ac:dyDescent="0.2">
      <c r="D29" s="205" t="s">
        <v>207</v>
      </c>
      <c r="E29" s="205"/>
      <c r="F29" s="121" t="s">
        <v>208</v>
      </c>
      <c r="G29" s="121"/>
      <c r="H29" s="121"/>
      <c r="I29" s="121"/>
    </row>
    <row r="30" spans="4:44" ht="17.25" customHeight="1" x14ac:dyDescent="0.2">
      <c r="E30" s="121"/>
      <c r="F30" s="121"/>
      <c r="G30" s="121" t="s">
        <v>209</v>
      </c>
      <c r="H30" s="121"/>
      <c r="I30" s="121"/>
      <c r="K30" t="s">
        <v>300</v>
      </c>
      <c r="Q30" s="121"/>
      <c r="R30" s="121"/>
      <c r="S30" s="121"/>
      <c r="W30" s="121" t="s">
        <v>209</v>
      </c>
      <c r="X30" s="121"/>
      <c r="AA30" t="s">
        <v>299</v>
      </c>
      <c r="AN30" t="s">
        <v>209</v>
      </c>
      <c r="AR30" t="s">
        <v>210</v>
      </c>
    </row>
    <row r="31" spans="4:44" x14ac:dyDescent="0.2">
      <c r="E31" s="121"/>
      <c r="F31" s="121"/>
      <c r="G31" s="121"/>
      <c r="H31" s="121">
        <v>6</v>
      </c>
      <c r="I31" s="121"/>
      <c r="K31" t="s">
        <v>211</v>
      </c>
      <c r="Q31" s="15"/>
      <c r="R31" s="15"/>
      <c r="W31" s="222">
        <v>12</v>
      </c>
      <c r="X31" s="222"/>
      <c r="AA31" t="s">
        <v>211</v>
      </c>
      <c r="AD31" t="s">
        <v>301</v>
      </c>
      <c r="AN31" s="222">
        <v>15</v>
      </c>
      <c r="AO31" s="222"/>
      <c r="AR31" t="s">
        <v>211</v>
      </c>
    </row>
    <row r="32" spans="4:44" x14ac:dyDescent="0.2">
      <c r="E32" s="121"/>
      <c r="F32" s="121"/>
      <c r="G32" s="121"/>
      <c r="H32" s="121">
        <v>7</v>
      </c>
      <c r="I32" s="121"/>
      <c r="K32" t="s">
        <v>212</v>
      </c>
      <c r="Q32" s="15"/>
      <c r="R32" s="15"/>
      <c r="W32" s="222">
        <v>13</v>
      </c>
      <c r="X32" s="222"/>
      <c r="AA32" t="s">
        <v>212</v>
      </c>
      <c r="AD32" t="s">
        <v>302</v>
      </c>
      <c r="AN32" s="222">
        <v>16</v>
      </c>
      <c r="AO32" s="222"/>
      <c r="AR32" t="s">
        <v>212</v>
      </c>
    </row>
    <row r="33" spans="2:62" x14ac:dyDescent="0.2">
      <c r="E33" s="121"/>
      <c r="F33" s="121"/>
      <c r="G33" s="121"/>
      <c r="H33" s="121">
        <v>8</v>
      </c>
      <c r="I33" s="121"/>
      <c r="K33" t="s">
        <v>213</v>
      </c>
      <c r="Q33" s="15"/>
      <c r="R33" s="15"/>
      <c r="W33" s="222">
        <v>14</v>
      </c>
      <c r="X33" s="222"/>
      <c r="AA33" t="s">
        <v>213</v>
      </c>
      <c r="AD33" t="s">
        <v>303</v>
      </c>
      <c r="AN33" s="222">
        <v>17</v>
      </c>
      <c r="AO33" s="222"/>
      <c r="AR33" t="s">
        <v>213</v>
      </c>
    </row>
    <row r="34" spans="2:62" x14ac:dyDescent="0.2">
      <c r="E34" s="121"/>
      <c r="F34" s="121"/>
      <c r="G34" s="121"/>
      <c r="H34" s="121">
        <v>9</v>
      </c>
      <c r="I34" s="121"/>
      <c r="K34" t="s">
        <v>214</v>
      </c>
      <c r="AG34" s="222"/>
      <c r="AH34" s="222"/>
      <c r="AN34" s="222">
        <v>18</v>
      </c>
      <c r="AO34" s="222"/>
      <c r="AR34" t="s">
        <v>214</v>
      </c>
    </row>
    <row r="35" spans="2:62" x14ac:dyDescent="0.2">
      <c r="E35" s="121"/>
      <c r="F35" s="121"/>
      <c r="G35" s="223">
        <v>10</v>
      </c>
      <c r="H35" s="223"/>
      <c r="I35" s="121"/>
      <c r="K35" t="s">
        <v>215</v>
      </c>
    </row>
    <row r="36" spans="2:62" x14ac:dyDescent="0.2">
      <c r="E36" s="121"/>
      <c r="F36" s="121"/>
      <c r="G36" s="223">
        <v>11</v>
      </c>
      <c r="H36" s="223"/>
      <c r="I36" s="121"/>
      <c r="K36" t="s">
        <v>216</v>
      </c>
    </row>
    <row r="37" spans="2:62" x14ac:dyDescent="0.2">
      <c r="E37" s="121"/>
      <c r="F37" s="121"/>
      <c r="G37" s="122"/>
      <c r="H37" s="122"/>
      <c r="I37" s="121"/>
    </row>
    <row r="38" spans="2:62" x14ac:dyDescent="0.2">
      <c r="D38" s="205" t="s">
        <v>217</v>
      </c>
      <c r="E38" s="205"/>
      <c r="F38" s="121" t="s">
        <v>218</v>
      </c>
      <c r="G38" s="122"/>
      <c r="H38" s="122"/>
      <c r="I38" s="121"/>
    </row>
    <row r="39" spans="2:62" x14ac:dyDescent="0.2">
      <c r="E39" s="121"/>
      <c r="F39" s="121"/>
      <c r="G39" s="121"/>
      <c r="H39" s="121"/>
      <c r="I39" s="121"/>
    </row>
    <row r="40" spans="2:62" x14ac:dyDescent="0.2">
      <c r="D40" t="s">
        <v>219</v>
      </c>
      <c r="F40" t="s">
        <v>124</v>
      </c>
    </row>
    <row r="41" spans="2:62" x14ac:dyDescent="0.2">
      <c r="F41" s="204" t="s">
        <v>361</v>
      </c>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row>
    <row r="42" spans="2:62" x14ac:dyDescent="0.2">
      <c r="F42" s="204" t="s">
        <v>362</v>
      </c>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row>
    <row r="43" spans="2:62" x14ac:dyDescent="0.2">
      <c r="D43" t="s">
        <v>220</v>
      </c>
      <c r="F43" t="s">
        <v>125</v>
      </c>
    </row>
    <row r="44" spans="2:62" x14ac:dyDescent="0.2">
      <c r="F44" s="201" t="s">
        <v>319</v>
      </c>
    </row>
    <row r="46" spans="2:62" ht="13.5" thickBot="1" x14ac:dyDescent="0.25"/>
    <row r="47" spans="2:62" ht="13.5" thickBot="1" x14ac:dyDescent="0.25">
      <c r="B47" s="114"/>
      <c r="C47" s="212" t="s">
        <v>126</v>
      </c>
      <c r="D47" s="213"/>
      <c r="E47" s="213"/>
      <c r="F47" s="213"/>
      <c r="G47" s="213"/>
      <c r="H47" s="213"/>
      <c r="I47" s="213"/>
      <c r="J47" s="213"/>
      <c r="K47" s="213"/>
      <c r="L47" s="213"/>
      <c r="M47" s="213"/>
      <c r="N47" s="213"/>
      <c r="O47" s="213"/>
      <c r="P47" s="213"/>
      <c r="Q47" s="213"/>
      <c r="R47" s="213"/>
    </row>
    <row r="49" spans="4:18" x14ac:dyDescent="0.2">
      <c r="D49" t="s">
        <v>234</v>
      </c>
      <c r="F49" t="s">
        <v>127</v>
      </c>
    </row>
    <row r="50" spans="4:18" x14ac:dyDescent="0.2">
      <c r="K50" s="214" t="s">
        <v>128</v>
      </c>
      <c r="L50" s="215"/>
      <c r="M50" s="215"/>
      <c r="N50" s="215"/>
      <c r="O50" s="216"/>
    </row>
    <row r="51" spans="4:18" x14ac:dyDescent="0.2">
      <c r="R51" s="115" t="s">
        <v>129</v>
      </c>
    </row>
    <row r="52" spans="4:18" x14ac:dyDescent="0.2">
      <c r="K52" s="214" t="s">
        <v>130</v>
      </c>
      <c r="L52" s="215"/>
      <c r="M52" s="215"/>
      <c r="N52" s="215"/>
      <c r="O52" s="216"/>
    </row>
    <row r="54" spans="4:18" x14ac:dyDescent="0.2">
      <c r="D54" t="s">
        <v>235</v>
      </c>
      <c r="F54" t="s">
        <v>283</v>
      </c>
    </row>
    <row r="55" spans="4:18" x14ac:dyDescent="0.2">
      <c r="K55" s="206" t="s">
        <v>131</v>
      </c>
      <c r="L55" s="207"/>
      <c r="M55" s="207"/>
      <c r="N55" s="207"/>
      <c r="O55" s="208"/>
      <c r="R55" s="115" t="s">
        <v>292</v>
      </c>
    </row>
    <row r="56" spans="4:18" x14ac:dyDescent="0.2">
      <c r="K56" s="1"/>
      <c r="L56" s="1"/>
      <c r="M56" s="1"/>
      <c r="N56" s="1"/>
      <c r="O56" s="1"/>
      <c r="R56" s="115"/>
    </row>
    <row r="57" spans="4:18" x14ac:dyDescent="0.2">
      <c r="K57" s="206" t="s">
        <v>288</v>
      </c>
      <c r="L57" s="207"/>
      <c r="M57" s="207"/>
      <c r="N57" s="207"/>
      <c r="O57" s="208"/>
      <c r="R57" s="115" t="s">
        <v>293</v>
      </c>
    </row>
    <row r="58" spans="4:18" x14ac:dyDescent="0.2">
      <c r="K58" s="1"/>
      <c r="L58" s="1"/>
      <c r="M58" s="1"/>
      <c r="N58" s="1"/>
      <c r="O58" s="1"/>
      <c r="R58" s="115"/>
    </row>
    <row r="59" spans="4:18" x14ac:dyDescent="0.2">
      <c r="K59" s="206" t="s">
        <v>289</v>
      </c>
      <c r="L59" s="207"/>
      <c r="M59" s="207"/>
      <c r="N59" s="207"/>
      <c r="O59" s="208"/>
      <c r="R59" s="115"/>
    </row>
    <row r="60" spans="4:18" x14ac:dyDescent="0.2">
      <c r="K60" s="1"/>
      <c r="L60" s="1"/>
      <c r="M60" s="1"/>
      <c r="N60" s="1"/>
      <c r="O60" s="1"/>
      <c r="R60" s="115"/>
    </row>
    <row r="61" spans="4:18" x14ac:dyDescent="0.2">
      <c r="K61" s="209" t="s">
        <v>290</v>
      </c>
      <c r="L61" s="210"/>
      <c r="M61" s="210"/>
      <c r="N61" s="210"/>
      <c r="O61" s="211"/>
      <c r="R61" s="115"/>
    </row>
    <row r="62" spans="4:18" x14ac:dyDescent="0.2">
      <c r="K62" s="1"/>
      <c r="L62" s="1"/>
      <c r="M62" s="1"/>
      <c r="N62" s="1"/>
      <c r="O62" s="1"/>
      <c r="R62" s="115"/>
    </row>
    <row r="63" spans="4:18" x14ac:dyDescent="0.2">
      <c r="K63" s="209" t="s">
        <v>291</v>
      </c>
      <c r="L63" s="210"/>
      <c r="M63" s="210"/>
      <c r="N63" s="210"/>
      <c r="O63" s="211"/>
      <c r="R63" s="115"/>
    </row>
    <row r="64" spans="4:18" x14ac:dyDescent="0.2">
      <c r="K64" s="1"/>
      <c r="L64" s="1"/>
      <c r="M64" s="1"/>
      <c r="N64" s="1"/>
      <c r="O64" s="1"/>
      <c r="R64" s="115" t="s">
        <v>294</v>
      </c>
    </row>
    <row r="65" spans="4:66" x14ac:dyDescent="0.2">
      <c r="K65" s="206" t="s">
        <v>267</v>
      </c>
      <c r="L65" s="207"/>
      <c r="M65" s="207"/>
      <c r="N65" s="207"/>
      <c r="O65" s="208"/>
      <c r="R65" s="115"/>
    </row>
    <row r="66" spans="4:66" x14ac:dyDescent="0.2">
      <c r="K66" s="1"/>
      <c r="L66" s="1"/>
      <c r="M66" s="1"/>
      <c r="N66" s="1"/>
      <c r="O66" s="1"/>
      <c r="R66" s="115"/>
    </row>
    <row r="67" spans="4:66" x14ac:dyDescent="0.2">
      <c r="K67" s="217" t="s">
        <v>268</v>
      </c>
      <c r="L67" s="218"/>
      <c r="M67" s="218"/>
      <c r="N67" s="218"/>
      <c r="O67" s="219"/>
      <c r="R67" s="115"/>
    </row>
    <row r="69" spans="4:66" x14ac:dyDescent="0.2">
      <c r="K69" s="206" t="s">
        <v>101</v>
      </c>
      <c r="L69" s="207"/>
      <c r="M69" s="207"/>
      <c r="N69" s="207"/>
      <c r="O69" s="208"/>
      <c r="R69" s="115"/>
    </row>
    <row r="71" spans="4:66" x14ac:dyDescent="0.2">
      <c r="D71" t="s">
        <v>256</v>
      </c>
      <c r="F71" t="s">
        <v>132</v>
      </c>
    </row>
    <row r="72" spans="4:66" x14ac:dyDescent="0.2">
      <c r="K72" s="206" t="s">
        <v>236</v>
      </c>
      <c r="L72" s="207"/>
      <c r="M72" s="207"/>
      <c r="N72" s="207"/>
      <c r="O72" s="208"/>
      <c r="R72" s="115" t="s">
        <v>133</v>
      </c>
    </row>
    <row r="74" spans="4:66" x14ac:dyDescent="0.2">
      <c r="K74" s="206" t="s">
        <v>237</v>
      </c>
      <c r="L74" s="207"/>
      <c r="M74" s="207"/>
      <c r="N74" s="207"/>
      <c r="O74" s="208"/>
      <c r="R74" s="115" t="s">
        <v>134</v>
      </c>
    </row>
    <row r="76" spans="4:66" x14ac:dyDescent="0.2">
      <c r="K76" s="206" t="s">
        <v>238</v>
      </c>
      <c r="L76" s="207"/>
      <c r="M76" s="207"/>
      <c r="N76" s="207"/>
      <c r="O76" s="208"/>
      <c r="R76" s="115" t="s">
        <v>135</v>
      </c>
    </row>
    <row r="78" spans="4:66" x14ac:dyDescent="0.2">
      <c r="K78" s="206" t="s">
        <v>239</v>
      </c>
      <c r="L78" s="207"/>
      <c r="M78" s="207"/>
      <c r="N78" s="207"/>
      <c r="O78" s="208"/>
      <c r="R78" s="115" t="s">
        <v>136</v>
      </c>
    </row>
    <row r="79" spans="4:66" x14ac:dyDescent="0.2">
      <c r="H79" s="204" t="s">
        <v>363</v>
      </c>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row>
    <row r="80" spans="4:66" x14ac:dyDescent="0.2">
      <c r="H80" s="205" t="s">
        <v>364</v>
      </c>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row>
    <row r="81" spans="4:66" x14ac:dyDescent="0.2">
      <c r="H81" s="205" t="s">
        <v>365</v>
      </c>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row>
    <row r="82" spans="4:66" x14ac:dyDescent="0.2">
      <c r="D82" t="s">
        <v>240</v>
      </c>
      <c r="F82" s="15" t="s">
        <v>137</v>
      </c>
      <c r="G82" s="15"/>
      <c r="H82" s="15"/>
      <c r="I82" s="15"/>
      <c r="J82" s="15"/>
      <c r="K82" s="15"/>
      <c r="L82" s="15"/>
      <c r="M82" s="15"/>
    </row>
    <row r="83" spans="4:66" x14ac:dyDescent="0.2">
      <c r="K83" s="217" t="s">
        <v>226</v>
      </c>
      <c r="L83" s="218"/>
      <c r="M83" s="218"/>
      <c r="N83" s="218"/>
      <c r="O83" s="219"/>
      <c r="R83" s="115" t="s">
        <v>326</v>
      </c>
    </row>
    <row r="84" spans="4:66" x14ac:dyDescent="0.2">
      <c r="Q84" s="115" t="s">
        <v>327</v>
      </c>
    </row>
    <row r="86" spans="4:66" x14ac:dyDescent="0.2">
      <c r="K86" s="217" t="s">
        <v>245</v>
      </c>
      <c r="L86" s="218"/>
      <c r="M86" s="218"/>
      <c r="N86" s="218"/>
      <c r="O86" s="219"/>
      <c r="Q86" s="115"/>
      <c r="R86" s="115" t="s">
        <v>328</v>
      </c>
    </row>
    <row r="87" spans="4:66" x14ac:dyDescent="0.2">
      <c r="Q87" s="115" t="s">
        <v>329</v>
      </c>
    </row>
    <row r="89" spans="4:66" x14ac:dyDescent="0.2">
      <c r="K89" s="232" t="s">
        <v>138</v>
      </c>
      <c r="L89" s="233"/>
      <c r="M89" s="233"/>
      <c r="N89" s="233"/>
      <c r="O89" s="234"/>
      <c r="R89" s="115" t="s">
        <v>227</v>
      </c>
    </row>
    <row r="90" spans="4:66" x14ac:dyDescent="0.2">
      <c r="S90" t="s">
        <v>241</v>
      </c>
      <c r="U90" t="s">
        <v>330</v>
      </c>
    </row>
    <row r="91" spans="4:66" x14ac:dyDescent="0.2">
      <c r="T91" t="s">
        <v>331</v>
      </c>
    </row>
    <row r="92" spans="4:66" x14ac:dyDescent="0.2">
      <c r="T92" t="s">
        <v>332</v>
      </c>
    </row>
    <row r="94" spans="4:66" x14ac:dyDescent="0.2">
      <c r="D94" t="s">
        <v>242</v>
      </c>
      <c r="F94" t="s">
        <v>94</v>
      </c>
      <c r="R94" s="115" t="s">
        <v>333</v>
      </c>
    </row>
    <row r="95" spans="4:66" x14ac:dyDescent="0.2">
      <c r="Q95" s="115" t="s">
        <v>334</v>
      </c>
    </row>
    <row r="96" spans="4:66" x14ac:dyDescent="0.2">
      <c r="R96" t="s">
        <v>366</v>
      </c>
    </row>
    <row r="98" spans="4:21" x14ac:dyDescent="0.2">
      <c r="D98" t="s">
        <v>257</v>
      </c>
      <c r="F98" t="s">
        <v>139</v>
      </c>
    </row>
    <row r="99" spans="4:21" x14ac:dyDescent="0.2">
      <c r="K99" s="217" t="s">
        <v>140</v>
      </c>
      <c r="L99" s="218"/>
      <c r="M99" s="218"/>
      <c r="N99" s="218"/>
      <c r="O99" s="219"/>
      <c r="R99" s="115" t="s">
        <v>141</v>
      </c>
    </row>
    <row r="100" spans="4:21" x14ac:dyDescent="0.2">
      <c r="S100" t="s">
        <v>243</v>
      </c>
      <c r="U100" t="s">
        <v>335</v>
      </c>
    </row>
    <row r="102" spans="4:21" x14ac:dyDescent="0.2">
      <c r="K102" s="232" t="s">
        <v>142</v>
      </c>
      <c r="L102" s="233"/>
      <c r="M102" s="233"/>
      <c r="N102" s="233"/>
      <c r="O102" s="234"/>
      <c r="R102" s="115" t="s">
        <v>143</v>
      </c>
    </row>
    <row r="103" spans="4:21" x14ac:dyDescent="0.2">
      <c r="S103" t="s">
        <v>243</v>
      </c>
      <c r="U103" t="s">
        <v>336</v>
      </c>
    </row>
    <row r="104" spans="4:21" x14ac:dyDescent="0.2">
      <c r="T104" t="s">
        <v>337</v>
      </c>
    </row>
    <row r="105" spans="4:21" x14ac:dyDescent="0.2">
      <c r="U105" t="s">
        <v>144</v>
      </c>
    </row>
    <row r="107" spans="4:21" x14ac:dyDescent="0.2">
      <c r="K107" s="235" t="s">
        <v>145</v>
      </c>
      <c r="L107" s="236"/>
      <c r="M107" s="236"/>
      <c r="N107" s="236"/>
      <c r="O107" s="237"/>
      <c r="R107" s="115" t="s">
        <v>146</v>
      </c>
    </row>
    <row r="108" spans="4:21" x14ac:dyDescent="0.2">
      <c r="K108" s="238"/>
      <c r="L108" s="239"/>
      <c r="M108" s="239"/>
      <c r="N108" s="239"/>
      <c r="O108" s="240"/>
      <c r="S108" t="s">
        <v>243</v>
      </c>
      <c r="U108" t="s">
        <v>338</v>
      </c>
    </row>
    <row r="109" spans="4:21" x14ac:dyDescent="0.2">
      <c r="T109" t="s">
        <v>339</v>
      </c>
    </row>
    <row r="110" spans="4:21" x14ac:dyDescent="0.2">
      <c r="U110" t="s">
        <v>147</v>
      </c>
    </row>
    <row r="111" spans="4:21" x14ac:dyDescent="0.2">
      <c r="U111" t="s">
        <v>148</v>
      </c>
    </row>
    <row r="112" spans="4:21" x14ac:dyDescent="0.2">
      <c r="U112" t="s">
        <v>340</v>
      </c>
    </row>
    <row r="113" spans="4:21" x14ac:dyDescent="0.2">
      <c r="T113" t="s">
        <v>341</v>
      </c>
    </row>
    <row r="114" spans="4:21" x14ac:dyDescent="0.2">
      <c r="T114" t="s">
        <v>342</v>
      </c>
    </row>
    <row r="116" spans="4:21" x14ac:dyDescent="0.2">
      <c r="D116" t="s">
        <v>258</v>
      </c>
      <c r="F116" t="s">
        <v>244</v>
      </c>
      <c r="R116" s="115" t="s">
        <v>228</v>
      </c>
    </row>
    <row r="118" spans="4:21" x14ac:dyDescent="0.2">
      <c r="D118" t="s">
        <v>259</v>
      </c>
      <c r="F118" t="s">
        <v>149</v>
      </c>
    </row>
    <row r="119" spans="4:21" x14ac:dyDescent="0.2">
      <c r="K119" s="235" t="s">
        <v>150</v>
      </c>
      <c r="L119" s="236"/>
      <c r="M119" s="236"/>
      <c r="N119" s="236"/>
      <c r="O119" s="237"/>
      <c r="R119" s="115" t="s">
        <v>151</v>
      </c>
    </row>
    <row r="120" spans="4:21" x14ac:dyDescent="0.2">
      <c r="K120" s="241"/>
      <c r="L120" s="242"/>
      <c r="M120" s="242"/>
      <c r="N120" s="242"/>
      <c r="O120" s="243"/>
      <c r="S120" t="s">
        <v>243</v>
      </c>
      <c r="U120" t="s">
        <v>152</v>
      </c>
    </row>
    <row r="122" spans="4:21" x14ac:dyDescent="0.2">
      <c r="K122" s="226" t="s">
        <v>153</v>
      </c>
      <c r="L122" s="227"/>
      <c r="M122" s="227"/>
      <c r="N122" s="227"/>
      <c r="O122" s="228"/>
      <c r="R122" s="115" t="s">
        <v>154</v>
      </c>
    </row>
    <row r="123" spans="4:21" x14ac:dyDescent="0.2">
      <c r="K123" s="229"/>
      <c r="L123" s="230"/>
      <c r="M123" s="230"/>
      <c r="N123" s="230"/>
      <c r="O123" s="231"/>
    </row>
    <row r="125" spans="4:21" x14ac:dyDescent="0.2">
      <c r="K125" s="226" t="s">
        <v>155</v>
      </c>
      <c r="L125" s="227"/>
      <c r="M125" s="227"/>
      <c r="N125" s="227"/>
      <c r="O125" s="228"/>
      <c r="R125" s="115" t="s">
        <v>156</v>
      </c>
    </row>
    <row r="126" spans="4:21" x14ac:dyDescent="0.2">
      <c r="K126" s="229"/>
      <c r="L126" s="230"/>
      <c r="M126" s="230"/>
      <c r="N126" s="230"/>
      <c r="O126" s="231"/>
      <c r="S126" t="s">
        <v>243</v>
      </c>
      <c r="U126" t="s">
        <v>157</v>
      </c>
    </row>
    <row r="127" spans="4:21" x14ac:dyDescent="0.2">
      <c r="U127" t="s">
        <v>158</v>
      </c>
    </row>
    <row r="129" spans="4:21" x14ac:dyDescent="0.2">
      <c r="K129" s="226" t="s">
        <v>159</v>
      </c>
      <c r="L129" s="227"/>
      <c r="M129" s="227"/>
      <c r="N129" s="227"/>
      <c r="O129" s="228"/>
      <c r="R129" s="115" t="s">
        <v>160</v>
      </c>
    </row>
    <row r="130" spans="4:21" x14ac:dyDescent="0.2">
      <c r="K130" s="229"/>
      <c r="L130" s="230"/>
      <c r="M130" s="230"/>
      <c r="N130" s="230"/>
      <c r="O130" s="231"/>
      <c r="S130" t="s">
        <v>243</v>
      </c>
      <c r="U130" t="s">
        <v>161</v>
      </c>
    </row>
    <row r="132" spans="4:21" x14ac:dyDescent="0.2">
      <c r="D132" t="s">
        <v>260</v>
      </c>
      <c r="F132" t="s">
        <v>162</v>
      </c>
    </row>
    <row r="133" spans="4:21" x14ac:dyDescent="0.2">
      <c r="K133" s="217" t="s">
        <v>163</v>
      </c>
      <c r="L133" s="218"/>
      <c r="M133" s="218"/>
      <c r="N133" s="218"/>
      <c r="O133" s="219"/>
      <c r="R133" s="115" t="s">
        <v>164</v>
      </c>
    </row>
    <row r="135" spans="4:21" x14ac:dyDescent="0.2">
      <c r="K135" s="217" t="s">
        <v>165</v>
      </c>
      <c r="L135" s="218"/>
      <c r="M135" s="218"/>
      <c r="N135" s="218"/>
      <c r="O135" s="219"/>
      <c r="R135" s="115" t="s">
        <v>166</v>
      </c>
    </row>
    <row r="137" spans="4:21" x14ac:dyDescent="0.2">
      <c r="K137" s="217" t="s">
        <v>167</v>
      </c>
      <c r="L137" s="218"/>
      <c r="M137" s="218"/>
      <c r="N137" s="218"/>
      <c r="O137" s="219"/>
      <c r="R137" s="115" t="s">
        <v>168</v>
      </c>
    </row>
    <row r="139" spans="4:21" x14ac:dyDescent="0.2">
      <c r="K139" s="217" t="s">
        <v>169</v>
      </c>
      <c r="L139" s="218"/>
      <c r="M139" s="218"/>
      <c r="N139" s="218"/>
      <c r="O139" s="219"/>
      <c r="R139" s="115" t="s">
        <v>170</v>
      </c>
    </row>
    <row r="141" spans="4:21" x14ac:dyDescent="0.2">
      <c r="K141" s="217" t="s">
        <v>171</v>
      </c>
      <c r="L141" s="218"/>
      <c r="M141" s="218"/>
      <c r="N141" s="218"/>
      <c r="O141" s="219"/>
      <c r="R141" s="115" t="s">
        <v>172</v>
      </c>
    </row>
    <row r="143" spans="4:21" x14ac:dyDescent="0.2">
      <c r="K143" s="217" t="s">
        <v>173</v>
      </c>
      <c r="L143" s="218"/>
      <c r="M143" s="218"/>
      <c r="N143" s="218"/>
      <c r="O143" s="219"/>
    </row>
    <row r="145" spans="4:21" x14ac:dyDescent="0.2">
      <c r="K145" s="217" t="s">
        <v>174</v>
      </c>
      <c r="L145" s="218"/>
      <c r="M145" s="218"/>
      <c r="N145" s="218"/>
      <c r="O145" s="219"/>
      <c r="R145" s="115" t="s">
        <v>175</v>
      </c>
    </row>
    <row r="146" spans="4:21" x14ac:dyDescent="0.2">
      <c r="R146" s="115" t="s">
        <v>176</v>
      </c>
    </row>
    <row r="147" spans="4:21" x14ac:dyDescent="0.2">
      <c r="K147" s="217" t="s">
        <v>177</v>
      </c>
      <c r="L147" s="218"/>
      <c r="M147" s="218"/>
      <c r="N147" s="218"/>
      <c r="O147" s="219"/>
      <c r="R147" s="201" t="s">
        <v>320</v>
      </c>
    </row>
    <row r="149" spans="4:21" x14ac:dyDescent="0.2">
      <c r="K149" s="217" t="s">
        <v>178</v>
      </c>
      <c r="L149" s="218"/>
      <c r="M149" s="218"/>
      <c r="N149" s="218"/>
      <c r="O149" s="219"/>
    </row>
    <row r="151" spans="4:21" x14ac:dyDescent="0.2">
      <c r="D151" t="s">
        <v>261</v>
      </c>
      <c r="F151" t="s">
        <v>179</v>
      </c>
      <c r="R151" s="115" t="s">
        <v>343</v>
      </c>
    </row>
    <row r="152" spans="4:21" x14ac:dyDescent="0.2">
      <c r="Q152" s="115" t="s">
        <v>344</v>
      </c>
    </row>
    <row r="153" spans="4:21" x14ac:dyDescent="0.2">
      <c r="S153" t="s">
        <v>243</v>
      </c>
      <c r="U153" t="s">
        <v>345</v>
      </c>
    </row>
    <row r="154" spans="4:21" x14ac:dyDescent="0.2">
      <c r="T154" t="s">
        <v>346</v>
      </c>
    </row>
    <row r="156" spans="4:21" x14ac:dyDescent="0.2">
      <c r="D156" t="s">
        <v>262</v>
      </c>
      <c r="F156" t="s">
        <v>180</v>
      </c>
    </row>
    <row r="157" spans="4:21" x14ac:dyDescent="0.2">
      <c r="K157" s="235" t="s">
        <v>221</v>
      </c>
      <c r="L157" s="236"/>
      <c r="M157" s="236"/>
      <c r="N157" s="236"/>
      <c r="O157" s="237"/>
      <c r="R157" s="115" t="s">
        <v>347</v>
      </c>
    </row>
    <row r="158" spans="4:21" x14ac:dyDescent="0.2">
      <c r="K158" s="241"/>
      <c r="L158" s="242"/>
      <c r="M158" s="242"/>
      <c r="N158" s="242"/>
      <c r="O158" s="243"/>
      <c r="Q158" s="115" t="s">
        <v>348</v>
      </c>
    </row>
    <row r="160" spans="4:21" x14ac:dyDescent="0.2">
      <c r="K160" s="217" t="s">
        <v>181</v>
      </c>
      <c r="L160" s="218"/>
      <c r="M160" s="218"/>
      <c r="N160" s="218"/>
      <c r="O160" s="219"/>
      <c r="R160" s="125" t="s">
        <v>222</v>
      </c>
    </row>
    <row r="161" spans="4:65" x14ac:dyDescent="0.2">
      <c r="K161" s="124"/>
      <c r="L161" s="124"/>
      <c r="M161" s="124"/>
      <c r="N161" s="124"/>
      <c r="O161" s="124"/>
      <c r="Q161" s="131"/>
      <c r="R161" s="199" t="s">
        <v>349</v>
      </c>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200"/>
      <c r="AV161" s="200"/>
      <c r="AW161" s="200"/>
      <c r="AX161" s="200"/>
      <c r="AY161" s="200"/>
      <c r="AZ161" s="200"/>
      <c r="BA161" s="200"/>
      <c r="BB161" s="200"/>
      <c r="BC161" s="200"/>
      <c r="BD161" s="200"/>
      <c r="BE161" s="200"/>
      <c r="BF161" s="200"/>
      <c r="BG161" s="200"/>
      <c r="BH161" s="200"/>
      <c r="BI161" s="200"/>
      <c r="BJ161" s="200"/>
      <c r="BK161" s="200"/>
      <c r="BL161" s="200"/>
      <c r="BM161" s="200"/>
    </row>
    <row r="163" spans="4:65" x14ac:dyDescent="0.2">
      <c r="D163" t="s">
        <v>263</v>
      </c>
      <c r="F163" t="s">
        <v>182</v>
      </c>
      <c r="R163" s="115" t="s">
        <v>183</v>
      </c>
    </row>
    <row r="164" spans="4:65" x14ac:dyDescent="0.2">
      <c r="S164" t="s">
        <v>243</v>
      </c>
      <c r="U164" t="s">
        <v>184</v>
      </c>
    </row>
    <row r="166" spans="4:65" x14ac:dyDescent="0.2">
      <c r="D166" t="s">
        <v>264</v>
      </c>
      <c r="F166" t="s">
        <v>185</v>
      </c>
      <c r="R166" s="115" t="s">
        <v>225</v>
      </c>
    </row>
    <row r="167" spans="4:65" x14ac:dyDescent="0.2">
      <c r="S167" t="s">
        <v>243</v>
      </c>
      <c r="U167" t="s">
        <v>350</v>
      </c>
    </row>
    <row r="168" spans="4:65" x14ac:dyDescent="0.2">
      <c r="T168" t="s">
        <v>351</v>
      </c>
    </row>
    <row r="170" spans="4:65" x14ac:dyDescent="0.2">
      <c r="D170" t="s">
        <v>265</v>
      </c>
      <c r="F170" t="s">
        <v>186</v>
      </c>
    </row>
    <row r="171" spans="4:65" x14ac:dyDescent="0.2">
      <c r="K171" s="217" t="s">
        <v>187</v>
      </c>
      <c r="L171" s="218"/>
      <c r="M171" s="218"/>
      <c r="N171" s="218"/>
      <c r="O171" s="219"/>
      <c r="R171" s="115" t="s">
        <v>352</v>
      </c>
    </row>
    <row r="172" spans="4:65" x14ac:dyDescent="0.2">
      <c r="Q172" s="115" t="s">
        <v>353</v>
      </c>
    </row>
    <row r="174" spans="4:65" x14ac:dyDescent="0.2">
      <c r="K174" s="217" t="s">
        <v>188</v>
      </c>
      <c r="L174" s="218"/>
      <c r="M174" s="218"/>
      <c r="N174" s="218"/>
      <c r="O174" s="219"/>
      <c r="R174" s="115" t="s">
        <v>189</v>
      </c>
    </row>
    <row r="175" spans="4:65" x14ac:dyDescent="0.2">
      <c r="K175" s="124"/>
      <c r="L175" s="124"/>
      <c r="M175" s="124"/>
      <c r="N175" s="124"/>
      <c r="O175" s="124"/>
      <c r="R175" s="115"/>
    </row>
    <row r="176" spans="4:65" x14ac:dyDescent="0.2">
      <c r="D176" t="s">
        <v>266</v>
      </c>
      <c r="F176" t="s">
        <v>190</v>
      </c>
      <c r="R176" s="115" t="s">
        <v>191</v>
      </c>
    </row>
    <row r="177" spans="2:60" x14ac:dyDescent="0.2">
      <c r="R177" s="115"/>
    </row>
    <row r="179" spans="2:60" x14ac:dyDescent="0.2">
      <c r="R179" s="115"/>
    </row>
    <row r="180" spans="2:60" x14ac:dyDescent="0.2">
      <c r="D180" t="s">
        <v>354</v>
      </c>
      <c r="Q180" s="115"/>
      <c r="R180" s="115"/>
    </row>
    <row r="185" spans="2:60" ht="13.5" thickBot="1" x14ac:dyDescent="0.25"/>
    <row r="186" spans="2:60" ht="13.5" thickBot="1" x14ac:dyDescent="0.25">
      <c r="B186" s="114"/>
      <c r="C186" s="212" t="s">
        <v>192</v>
      </c>
      <c r="D186" s="221"/>
      <c r="E186" s="221"/>
      <c r="F186" s="221"/>
      <c r="G186" s="221"/>
      <c r="H186" s="221"/>
      <c r="I186" s="221"/>
      <c r="J186" s="221"/>
      <c r="K186" s="221"/>
      <c r="L186" s="221"/>
      <c r="M186" s="221"/>
      <c r="N186" s="221"/>
      <c r="O186" s="221"/>
      <c r="P186" s="221"/>
      <c r="Q186" s="221"/>
      <c r="R186" s="221"/>
      <c r="S186" s="221"/>
      <c r="T186" s="221"/>
      <c r="U186" s="15"/>
      <c r="V186" s="15"/>
      <c r="W186" s="15"/>
      <c r="X186" s="15"/>
      <c r="Y186" s="113"/>
      <c r="Z186" s="113"/>
      <c r="AA186" s="113"/>
      <c r="AB186" s="113"/>
      <c r="AJ186" s="113"/>
      <c r="AK186" s="113"/>
      <c r="AL186" s="113"/>
      <c r="AM186" s="113"/>
      <c r="AN186" s="113"/>
      <c r="AO186" s="113"/>
      <c r="AP186" s="113"/>
      <c r="AY186" s="113"/>
      <c r="AZ186" s="113"/>
      <c r="BA186" s="113"/>
      <c r="BB186" s="113"/>
      <c r="BC186" s="113"/>
      <c r="BD186" s="113"/>
      <c r="BE186" s="113"/>
      <c r="BF186" s="113"/>
      <c r="BG186" s="113"/>
      <c r="BH186" s="113"/>
    </row>
    <row r="188" spans="2:60" x14ac:dyDescent="0.2">
      <c r="D188" t="s">
        <v>95</v>
      </c>
    </row>
    <row r="189" spans="2:60" x14ac:dyDescent="0.2">
      <c r="K189" s="217" t="s">
        <v>193</v>
      </c>
      <c r="L189" s="218"/>
      <c r="M189" s="218"/>
      <c r="N189" s="218"/>
      <c r="O189" s="218"/>
      <c r="P189" s="218"/>
      <c r="Q189" s="219"/>
      <c r="S189" s="217" t="s">
        <v>96</v>
      </c>
      <c r="T189" s="218"/>
      <c r="U189" s="218"/>
      <c r="V189" s="218"/>
      <c r="W189" s="218"/>
      <c r="X189" s="218"/>
      <c r="Y189" s="219"/>
      <c r="AA189" s="217" t="s">
        <v>194</v>
      </c>
      <c r="AB189" s="218"/>
      <c r="AC189" s="218"/>
      <c r="AD189" s="218"/>
      <c r="AE189" s="218"/>
      <c r="AF189" s="218"/>
      <c r="AG189" s="219"/>
      <c r="AI189" s="217" t="s">
        <v>97</v>
      </c>
      <c r="AJ189" s="218"/>
      <c r="AK189" s="218"/>
      <c r="AL189" s="218"/>
      <c r="AM189" s="218"/>
      <c r="AN189" s="218"/>
      <c r="AO189" s="219"/>
      <c r="AQ189" s="217" t="s">
        <v>98</v>
      </c>
      <c r="AR189" s="218"/>
      <c r="AS189" s="218"/>
      <c r="AT189" s="218"/>
      <c r="AU189" s="218"/>
      <c r="AV189" s="218"/>
      <c r="AW189" s="219"/>
    </row>
    <row r="190" spans="2:60" x14ac:dyDescent="0.2">
      <c r="AZ190" s="115" t="s">
        <v>321</v>
      </c>
      <c r="BB190" s="125" t="s">
        <v>355</v>
      </c>
    </row>
    <row r="191" spans="2:60" x14ac:dyDescent="0.2">
      <c r="K191" s="217" t="s">
        <v>99</v>
      </c>
      <c r="L191" s="218"/>
      <c r="M191" s="218"/>
      <c r="N191" s="218"/>
      <c r="O191" s="218"/>
      <c r="P191" s="218"/>
      <c r="Q191" s="219"/>
      <c r="S191" s="217" t="s">
        <v>315</v>
      </c>
      <c r="T191" s="218"/>
      <c r="U191" s="218"/>
      <c r="V191" s="218"/>
      <c r="W191" s="218"/>
      <c r="X191" s="218"/>
      <c r="Y191" s="218"/>
      <c r="Z191" s="219"/>
      <c r="AB191" s="217" t="s">
        <v>100</v>
      </c>
      <c r="AC191" s="218"/>
      <c r="AD191" s="218"/>
      <c r="AE191" s="218"/>
      <c r="AF191" s="218"/>
      <c r="AG191" s="218"/>
      <c r="AH191" s="219"/>
      <c r="AJ191" s="217" t="s">
        <v>246</v>
      </c>
      <c r="AK191" s="218"/>
      <c r="AL191" s="218"/>
      <c r="AM191" s="218"/>
      <c r="AN191" s="218"/>
      <c r="AO191" s="218"/>
      <c r="AP191" s="219"/>
      <c r="AR191" s="217" t="s">
        <v>101</v>
      </c>
      <c r="AS191" s="218"/>
      <c r="AT191" s="218"/>
      <c r="AU191" s="218"/>
      <c r="AV191" s="218"/>
      <c r="AW191" s="218"/>
      <c r="AX191" s="219"/>
      <c r="AY191" s="115" t="s">
        <v>321</v>
      </c>
      <c r="BA191" s="125" t="s">
        <v>356</v>
      </c>
    </row>
    <row r="192" spans="2:60" x14ac:dyDescent="0.2">
      <c r="K192" s="124"/>
      <c r="L192" s="124"/>
      <c r="M192" s="138" t="s">
        <v>255</v>
      </c>
      <c r="N192" s="124"/>
      <c r="O192" s="124"/>
      <c r="P192" s="124"/>
      <c r="Q192" s="124"/>
      <c r="S192" s="124"/>
      <c r="T192" s="124"/>
      <c r="U192" s="124"/>
      <c r="V192" s="124"/>
      <c r="W192" s="124"/>
      <c r="X192" s="124"/>
      <c r="Y192" s="124"/>
      <c r="AA192" s="124"/>
      <c r="AB192" s="124"/>
      <c r="AC192" s="124"/>
      <c r="AD192" s="124"/>
      <c r="AE192" s="124"/>
      <c r="AF192" s="124"/>
      <c r="AG192" s="124"/>
      <c r="AI192" s="124"/>
      <c r="AJ192" s="124"/>
      <c r="AK192" s="124"/>
      <c r="AL192" s="124"/>
      <c r="AM192" s="124"/>
      <c r="AN192" s="124"/>
      <c r="AO192" s="124"/>
      <c r="AQ192" s="124"/>
      <c r="AR192" s="124"/>
      <c r="AS192" s="124"/>
      <c r="AT192" s="124"/>
      <c r="AU192" s="124"/>
      <c r="AV192" s="124"/>
      <c r="AW192" s="124"/>
      <c r="AY192" s="115"/>
    </row>
    <row r="193" spans="4:65" x14ac:dyDescent="0.2">
      <c r="K193" s="124"/>
      <c r="L193" s="124"/>
      <c r="M193" s="220" t="s">
        <v>367</v>
      </c>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0"/>
      <c r="AI193" s="220"/>
      <c r="AJ193" s="220"/>
      <c r="AK193" s="220"/>
      <c r="AL193" s="220"/>
      <c r="AM193" s="220"/>
      <c r="AN193" s="220"/>
      <c r="AO193" s="220"/>
      <c r="AP193" s="220"/>
      <c r="AQ193" s="220"/>
      <c r="AR193" s="220"/>
      <c r="AS193" s="220"/>
      <c r="AT193" s="220"/>
      <c r="AU193" s="220"/>
      <c r="AV193" s="220"/>
      <c r="AW193" s="220"/>
      <c r="AX193" s="220"/>
      <c r="AY193" s="220"/>
      <c r="AZ193" s="220"/>
      <c r="BA193" s="220"/>
      <c r="BB193" s="220"/>
      <c r="BC193" s="220"/>
      <c r="BD193" s="220"/>
      <c r="BE193" s="220"/>
      <c r="BF193" s="220"/>
      <c r="BG193" s="220"/>
      <c r="BH193" s="220"/>
      <c r="BI193" s="220"/>
      <c r="BJ193" s="220"/>
      <c r="BK193" s="220"/>
      <c r="BL193" s="220"/>
      <c r="BM193" s="220"/>
    </row>
    <row r="194" spans="4:65" x14ac:dyDescent="0.2">
      <c r="D194" t="s">
        <v>195</v>
      </c>
      <c r="L194" s="115" t="s">
        <v>196</v>
      </c>
    </row>
    <row r="195" spans="4:65" x14ac:dyDescent="0.2">
      <c r="M195" t="s">
        <v>243</v>
      </c>
      <c r="O195" t="s">
        <v>197</v>
      </c>
    </row>
    <row r="197" spans="4:65" x14ac:dyDescent="0.2">
      <c r="D197" t="s">
        <v>43</v>
      </c>
      <c r="L197" s="115" t="s">
        <v>198</v>
      </c>
    </row>
    <row r="198" spans="4:65" x14ac:dyDescent="0.2">
      <c r="M198" t="s">
        <v>243</v>
      </c>
      <c r="O198" t="s">
        <v>357</v>
      </c>
    </row>
    <row r="199" spans="4:65" x14ac:dyDescent="0.2">
      <c r="N199" t="s">
        <v>358</v>
      </c>
    </row>
    <row r="200" spans="4:65" x14ac:dyDescent="0.2">
      <c r="O200" t="s">
        <v>199</v>
      </c>
    </row>
    <row r="202" spans="4:65" x14ac:dyDescent="0.2">
      <c r="D202" t="s">
        <v>200</v>
      </c>
      <c r="Q202" s="115" t="s">
        <v>198</v>
      </c>
    </row>
    <row r="203" spans="4:65" x14ac:dyDescent="0.2">
      <c r="R203" t="s">
        <v>243</v>
      </c>
      <c r="T203" t="s">
        <v>201</v>
      </c>
    </row>
    <row r="204" spans="4:65" x14ac:dyDescent="0.2">
      <c r="S204" t="s">
        <v>359</v>
      </c>
    </row>
    <row r="205" spans="4:65" x14ac:dyDescent="0.2">
      <c r="S205" t="s">
        <v>360</v>
      </c>
    </row>
    <row r="206" spans="4:65" x14ac:dyDescent="0.2">
      <c r="T206" t="s">
        <v>202</v>
      </c>
    </row>
    <row r="208" spans="4:65" x14ac:dyDescent="0.2">
      <c r="D208" t="s">
        <v>317</v>
      </c>
      <c r="N208" s="115" t="s">
        <v>316</v>
      </c>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c r="AL208" s="195"/>
      <c r="AM208" s="195"/>
      <c r="AN208" s="195"/>
      <c r="AO208" s="195"/>
      <c r="AP208" s="195"/>
    </row>
    <row r="211" spans="2:23" x14ac:dyDescent="0.2">
      <c r="B211" s="202"/>
      <c r="C211" s="203"/>
      <c r="D211" s="24"/>
      <c r="E211" s="24"/>
      <c r="F211" s="24"/>
      <c r="G211" s="24"/>
      <c r="H211" s="24"/>
      <c r="I211" s="24"/>
      <c r="J211" s="24"/>
      <c r="K211" s="24"/>
      <c r="L211" s="24"/>
      <c r="M211" s="24"/>
      <c r="N211" s="24"/>
      <c r="O211" s="24"/>
      <c r="P211" s="24"/>
      <c r="Q211" s="24"/>
      <c r="R211" s="24"/>
      <c r="S211" s="24"/>
      <c r="T211" s="24"/>
      <c r="U211" s="24"/>
      <c r="V211" s="24"/>
      <c r="W211" s="24"/>
    </row>
    <row r="213" spans="2:23" x14ac:dyDescent="0.2">
      <c r="D213" s="113"/>
    </row>
    <row r="215" spans="2:23" x14ac:dyDescent="0.2">
      <c r="Q215" s="115"/>
    </row>
    <row r="217" spans="2:23" x14ac:dyDescent="0.2">
      <c r="H217" s="188"/>
      <c r="I217" s="188"/>
      <c r="J217" s="188"/>
      <c r="K217" s="188"/>
      <c r="L217" s="188"/>
      <c r="M217" s="188"/>
      <c r="N217" s="188"/>
      <c r="Q217" s="115"/>
    </row>
    <row r="219" spans="2:23" x14ac:dyDescent="0.2">
      <c r="H219" s="188"/>
      <c r="I219" s="188"/>
      <c r="J219" s="188"/>
      <c r="K219" s="188"/>
      <c r="L219" s="188"/>
      <c r="M219" s="188"/>
      <c r="N219" s="188"/>
      <c r="O219" s="40"/>
      <c r="Q219" s="115"/>
    </row>
    <row r="220" spans="2:23" x14ac:dyDescent="0.2">
      <c r="P220" s="115"/>
      <c r="Q220" s="115"/>
    </row>
    <row r="222" spans="2:23" x14ac:dyDescent="0.2">
      <c r="H222" s="24"/>
      <c r="I222" s="24"/>
      <c r="J222" s="24"/>
      <c r="K222" s="24"/>
      <c r="L222" s="24"/>
      <c r="M222" s="24"/>
      <c r="N222" s="24"/>
      <c r="Q222" s="115"/>
    </row>
    <row r="225" spans="8:17" x14ac:dyDescent="0.2">
      <c r="Q225" s="115"/>
    </row>
    <row r="226" spans="8:17" x14ac:dyDescent="0.2">
      <c r="Q226" s="115"/>
    </row>
    <row r="228" spans="8:17" x14ac:dyDescent="0.2">
      <c r="H228" s="188"/>
      <c r="I228" s="188"/>
      <c r="J228" s="188"/>
      <c r="K228" s="188"/>
      <c r="L228" s="188"/>
      <c r="M228" s="188"/>
      <c r="N228" s="188"/>
      <c r="Q228" s="115"/>
    </row>
    <row r="231" spans="8:17" x14ac:dyDescent="0.2">
      <c r="H231" s="188"/>
      <c r="I231" s="188"/>
      <c r="J231" s="188"/>
      <c r="K231" s="188"/>
      <c r="L231" s="188"/>
      <c r="M231" s="188"/>
      <c r="N231" s="188"/>
      <c r="Q231" s="115"/>
    </row>
    <row r="232" spans="8:17" x14ac:dyDescent="0.2">
      <c r="P232" s="115"/>
    </row>
    <row r="234" spans="8:17" x14ac:dyDescent="0.2">
      <c r="H234" s="188"/>
      <c r="I234" s="188"/>
      <c r="J234" s="188"/>
      <c r="K234" s="188"/>
      <c r="L234" s="188"/>
      <c r="M234" s="188"/>
      <c r="N234" s="188"/>
      <c r="Q234" s="115"/>
    </row>
    <row r="235" spans="8:17" x14ac:dyDescent="0.2">
      <c r="Q235" s="115"/>
    </row>
  </sheetData>
  <mergeCells count="71">
    <mergeCell ref="K135:O135"/>
    <mergeCell ref="K137:O137"/>
    <mergeCell ref="K139:O139"/>
    <mergeCell ref="K141:O141"/>
    <mergeCell ref="K171:O171"/>
    <mergeCell ref="K143:O143"/>
    <mergeCell ref="K147:O147"/>
    <mergeCell ref="K149:O149"/>
    <mergeCell ref="K157:O158"/>
    <mergeCell ref="K160:O160"/>
    <mergeCell ref="K145:O145"/>
    <mergeCell ref="K76:O76"/>
    <mergeCell ref="K78:O78"/>
    <mergeCell ref="K69:O69"/>
    <mergeCell ref="K72:O72"/>
    <mergeCell ref="K133:O133"/>
    <mergeCell ref="K125:O126"/>
    <mergeCell ref="K129:O130"/>
    <mergeCell ref="K83:O83"/>
    <mergeCell ref="K89:O89"/>
    <mergeCell ref="K99:O99"/>
    <mergeCell ref="K86:O86"/>
    <mergeCell ref="K102:O102"/>
    <mergeCell ref="K107:O108"/>
    <mergeCell ref="K119:O120"/>
    <mergeCell ref="K122:O123"/>
    <mergeCell ref="B2:BU3"/>
    <mergeCell ref="C5:M5"/>
    <mergeCell ref="C11:M11"/>
    <mergeCell ref="C16:M16"/>
    <mergeCell ref="D29:E29"/>
    <mergeCell ref="G35:H35"/>
    <mergeCell ref="G36:H36"/>
    <mergeCell ref="D38:E38"/>
    <mergeCell ref="AG34:AH34"/>
    <mergeCell ref="AN34:AO34"/>
    <mergeCell ref="W31:X31"/>
    <mergeCell ref="AN31:AO31"/>
    <mergeCell ref="W32:X32"/>
    <mergeCell ref="AN32:AO32"/>
    <mergeCell ref="W33:X33"/>
    <mergeCell ref="AN33:AO33"/>
    <mergeCell ref="K191:Q191"/>
    <mergeCell ref="S191:Z191"/>
    <mergeCell ref="M193:BM193"/>
    <mergeCell ref="K174:O174"/>
    <mergeCell ref="AJ191:AP191"/>
    <mergeCell ref="AR191:AX191"/>
    <mergeCell ref="C186:T186"/>
    <mergeCell ref="K189:Q189"/>
    <mergeCell ref="S189:Y189"/>
    <mergeCell ref="AA189:AG189"/>
    <mergeCell ref="AI189:AO189"/>
    <mergeCell ref="AQ189:AW189"/>
    <mergeCell ref="AB191:AH191"/>
    <mergeCell ref="F41:BJ41"/>
    <mergeCell ref="F42:BJ42"/>
    <mergeCell ref="H79:BN79"/>
    <mergeCell ref="H80:BN80"/>
    <mergeCell ref="H81:BN81"/>
    <mergeCell ref="K57:O57"/>
    <mergeCell ref="K59:O59"/>
    <mergeCell ref="K63:O63"/>
    <mergeCell ref="C47:R47"/>
    <mergeCell ref="K50:O50"/>
    <mergeCell ref="K52:O52"/>
    <mergeCell ref="K55:O55"/>
    <mergeCell ref="K61:O61"/>
    <mergeCell ref="K65:O65"/>
    <mergeCell ref="K67:O67"/>
    <mergeCell ref="K74:O74"/>
  </mergeCells>
  <phoneticPr fontId="2"/>
  <pageMargins left="0.55000000000000004" right="0.53" top="1" bottom="1" header="0.51200000000000001" footer="0.51200000000000001"/>
  <pageSetup paperSize="9" scale="60" orientation="portrait" r:id="rId1"/>
  <headerFooter alignWithMargins="0"/>
  <rowBreaks count="2" manualBreakCount="2">
    <brk id="92" max="16383" man="1"/>
    <brk id="1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T48"/>
  <sheetViews>
    <sheetView view="pageBreakPreview" zoomScale="60" zoomScaleNormal="70" workbookViewId="0">
      <selection activeCell="U3" sqref="U3"/>
    </sheetView>
  </sheetViews>
  <sheetFormatPr defaultRowHeight="13" x14ac:dyDescent="0.2"/>
  <cols>
    <col min="1" max="1" width="2.36328125" customWidth="1"/>
    <col min="2" max="2" width="1.90625" customWidth="1"/>
    <col min="5" max="8" width="4.08984375" customWidth="1"/>
    <col min="39" max="39" width="2" customWidth="1"/>
  </cols>
  <sheetData>
    <row r="1" spans="2:150" ht="13.5" thickBot="1" x14ac:dyDescent="0.25"/>
    <row r="2" spans="2:150" ht="18.75" customHeight="1" x14ac:dyDescent="0.2">
      <c r="C2" s="293" t="s">
        <v>305</v>
      </c>
      <c r="D2" s="294"/>
      <c r="E2" s="294"/>
      <c r="F2" s="294"/>
      <c r="G2" s="294"/>
      <c r="H2" s="294"/>
      <c r="I2" s="294"/>
      <c r="J2" s="294"/>
      <c r="K2" s="294"/>
      <c r="L2" s="294"/>
      <c r="M2" s="295"/>
      <c r="N2" s="177"/>
      <c r="Q2" s="44" t="s">
        <v>67</v>
      </c>
      <c r="R2" s="44"/>
      <c r="S2" s="45" t="s">
        <v>69</v>
      </c>
      <c r="T2" s="166"/>
      <c r="U2" s="39" t="s">
        <v>371</v>
      </c>
      <c r="V2" s="106"/>
      <c r="X2" s="39"/>
      <c r="Y2" s="40"/>
      <c r="Z2" s="40"/>
      <c r="AA2" s="40"/>
      <c r="AB2" s="24"/>
      <c r="AC2" s="24"/>
      <c r="AL2" s="40"/>
    </row>
    <row r="3" spans="2:150" ht="19.5" customHeight="1" thickBot="1" x14ac:dyDescent="0.25">
      <c r="C3" s="296"/>
      <c r="D3" s="297"/>
      <c r="E3" s="297"/>
      <c r="F3" s="297"/>
      <c r="G3" s="297"/>
      <c r="H3" s="297"/>
      <c r="I3" s="297"/>
      <c r="J3" s="297"/>
      <c r="K3" s="297"/>
      <c r="L3" s="297"/>
      <c r="M3" s="298"/>
      <c r="N3" s="177"/>
      <c r="O3" s="24"/>
      <c r="P3" s="24"/>
      <c r="S3" s="38" t="s">
        <v>70</v>
      </c>
      <c r="T3" s="47"/>
      <c r="U3" s="39" t="s">
        <v>68</v>
      </c>
      <c r="V3" s="106"/>
      <c r="X3" s="39"/>
      <c r="Y3" s="40"/>
      <c r="Z3" s="40"/>
      <c r="AA3" s="40"/>
      <c r="AB3" s="24"/>
      <c r="AC3" s="24"/>
      <c r="AL3" s="40"/>
    </row>
    <row r="4" spans="2:150" ht="19.5" customHeight="1" x14ac:dyDescent="0.2">
      <c r="C4" s="46"/>
      <c r="D4" s="46"/>
      <c r="E4" s="46"/>
      <c r="F4" s="46"/>
      <c r="G4" s="46"/>
      <c r="H4" s="46"/>
      <c r="I4" s="46"/>
      <c r="J4" s="46"/>
      <c r="K4" s="46"/>
      <c r="L4" s="46"/>
      <c r="M4" s="46"/>
      <c r="N4" s="46"/>
      <c r="O4" s="24"/>
      <c r="P4" s="24"/>
      <c r="S4" s="38" t="s">
        <v>71</v>
      </c>
      <c r="T4" s="39" t="s">
        <v>369</v>
      </c>
      <c r="V4" s="39"/>
      <c r="W4" s="39"/>
      <c r="X4" s="39"/>
      <c r="Y4" s="40"/>
      <c r="Z4" s="40"/>
      <c r="AA4" s="40"/>
      <c r="AB4" s="24"/>
      <c r="AC4" s="24"/>
      <c r="AL4" s="40"/>
    </row>
    <row r="5" spans="2:150" ht="17.25" customHeight="1" thickBot="1" x14ac:dyDescent="0.25">
      <c r="C5" s="46"/>
      <c r="D5" s="46"/>
      <c r="E5" s="46"/>
      <c r="F5" s="46"/>
      <c r="G5" s="46"/>
      <c r="H5" s="46"/>
      <c r="I5" s="46"/>
      <c r="J5" s="46"/>
      <c r="K5" s="46"/>
      <c r="L5" s="46"/>
      <c r="M5" s="46"/>
      <c r="N5" s="46"/>
      <c r="O5" s="24"/>
      <c r="P5" s="24"/>
      <c r="Q5" s="24"/>
      <c r="R5" s="24"/>
      <c r="S5" s="24"/>
      <c r="T5" s="24"/>
      <c r="U5" s="24"/>
      <c r="V5" s="24"/>
      <c r="W5" s="24"/>
      <c r="X5" s="24"/>
      <c r="Y5" s="24"/>
      <c r="Z5" s="24"/>
      <c r="AA5" s="24"/>
      <c r="AB5" s="24"/>
      <c r="AD5" s="38"/>
      <c r="AE5" s="39"/>
      <c r="AF5" s="39"/>
      <c r="AG5" s="40"/>
      <c r="AH5" s="24"/>
      <c r="AI5" s="24"/>
      <c r="AJ5" s="24"/>
      <c r="AK5" s="24"/>
      <c r="AL5" s="40"/>
    </row>
    <row r="6" spans="2:150" ht="19.5" customHeight="1" thickBot="1" x14ac:dyDescent="0.25">
      <c r="B6" s="94"/>
      <c r="C6" s="141" t="s">
        <v>107</v>
      </c>
      <c r="D6" s="95"/>
      <c r="E6" s="95"/>
      <c r="F6" s="95"/>
      <c r="G6" s="95"/>
      <c r="H6" s="95"/>
      <c r="I6" s="95"/>
      <c r="J6" s="95"/>
      <c r="K6" s="95"/>
      <c r="L6" s="95"/>
      <c r="M6" s="95"/>
      <c r="N6" s="95"/>
      <c r="O6" s="96"/>
      <c r="P6" s="96"/>
      <c r="Q6" s="148"/>
      <c r="R6" s="105"/>
      <c r="S6" s="105"/>
      <c r="T6" s="105"/>
      <c r="U6" s="105"/>
      <c r="V6" s="105"/>
      <c r="W6" s="143"/>
      <c r="X6" s="143"/>
      <c r="Y6" s="105"/>
      <c r="Z6" s="105"/>
      <c r="AA6" s="105"/>
      <c r="AB6" s="105"/>
      <c r="AC6" s="104"/>
      <c r="AD6" s="104"/>
      <c r="AE6" s="104"/>
      <c r="AF6" s="104"/>
      <c r="AG6" s="105"/>
      <c r="AH6" s="105"/>
      <c r="AI6" s="105"/>
      <c r="AJ6" s="105"/>
      <c r="AK6" s="104"/>
      <c r="AL6" s="104"/>
      <c r="AM6" s="104"/>
    </row>
    <row r="7" spans="2:150" ht="19.5" customHeight="1" thickBot="1" x14ac:dyDescent="0.25">
      <c r="B7" s="117"/>
      <c r="C7" s="306" t="s">
        <v>50</v>
      </c>
      <c r="D7" s="308"/>
      <c r="E7" s="309"/>
      <c r="F7" s="309"/>
      <c r="G7" s="309"/>
      <c r="H7" s="130" t="s">
        <v>204</v>
      </c>
      <c r="I7" s="118"/>
      <c r="J7" s="118"/>
      <c r="K7" s="118"/>
      <c r="L7" s="118"/>
      <c r="M7" s="119"/>
      <c r="N7" s="119"/>
      <c r="O7" s="120"/>
      <c r="P7" s="120"/>
      <c r="Q7" s="149"/>
      <c r="R7" s="105"/>
      <c r="S7" s="105"/>
      <c r="T7" s="105"/>
      <c r="U7" s="105"/>
      <c r="V7" s="105"/>
      <c r="W7" s="143"/>
      <c r="X7" s="143"/>
      <c r="Y7" s="105"/>
      <c r="Z7" s="105"/>
      <c r="AA7" s="105"/>
      <c r="AB7" s="105"/>
      <c r="AC7" s="104"/>
      <c r="AD7" s="104"/>
      <c r="AE7" s="104"/>
      <c r="AF7" s="104"/>
      <c r="AG7" s="105"/>
      <c r="AH7" s="105"/>
      <c r="AI7" s="105"/>
      <c r="AJ7" s="105"/>
      <c r="AK7" s="104"/>
      <c r="AL7" s="104"/>
      <c r="AM7" s="104"/>
    </row>
    <row r="8" spans="2:150" ht="31.5" customHeight="1" x14ac:dyDescent="0.2">
      <c r="B8" s="97"/>
      <c r="C8" s="307"/>
      <c r="D8" s="299"/>
      <c r="E8" s="300"/>
      <c r="F8" s="301" t="s">
        <v>304</v>
      </c>
      <c r="G8" s="302"/>
      <c r="H8" s="303"/>
      <c r="I8" s="102"/>
      <c r="J8" s="53" t="s">
        <v>65</v>
      </c>
      <c r="K8" s="190" t="s">
        <v>308</v>
      </c>
      <c r="L8" s="191" t="s">
        <v>313</v>
      </c>
      <c r="M8" s="192" t="s">
        <v>309</v>
      </c>
      <c r="N8" s="193" t="s">
        <v>310</v>
      </c>
      <c r="O8" s="194" t="s">
        <v>311</v>
      </c>
      <c r="P8" s="193" t="s">
        <v>312</v>
      </c>
      <c r="Q8" s="150"/>
      <c r="R8" s="2"/>
      <c r="S8" s="106"/>
      <c r="T8" s="2"/>
      <c r="U8" s="106"/>
      <c r="V8" s="2"/>
      <c r="W8" s="144"/>
      <c r="X8" s="144"/>
      <c r="Y8" s="2"/>
      <c r="Z8" s="2"/>
      <c r="AA8" s="2"/>
      <c r="AB8" s="2"/>
      <c r="AC8" s="106"/>
      <c r="AD8" s="2"/>
      <c r="AE8" s="106"/>
      <c r="AF8" s="33"/>
      <c r="AG8" s="2"/>
      <c r="AH8" s="2"/>
      <c r="AI8" s="2"/>
      <c r="AJ8" s="2"/>
      <c r="AK8" s="2"/>
      <c r="AL8" s="2"/>
      <c r="AM8" s="106"/>
    </row>
    <row r="9" spans="2:150" ht="23.25" customHeight="1" x14ac:dyDescent="0.2">
      <c r="B9" s="97"/>
      <c r="C9" s="197" t="s">
        <v>63</v>
      </c>
      <c r="D9" s="310"/>
      <c r="E9" s="311"/>
      <c r="F9" s="312"/>
      <c r="G9" s="313"/>
      <c r="H9" s="314"/>
      <c r="I9" s="102"/>
      <c r="J9" s="304" t="s">
        <v>66</v>
      </c>
      <c r="K9" s="167"/>
      <c r="L9" s="168"/>
      <c r="M9" s="170"/>
      <c r="N9" s="168"/>
      <c r="O9" s="169"/>
      <c r="P9" s="168"/>
      <c r="Q9" s="151"/>
      <c r="R9" s="108"/>
      <c r="S9" s="108"/>
      <c r="T9" s="108"/>
      <c r="U9" s="107"/>
      <c r="V9" s="107"/>
      <c r="W9" s="145"/>
      <c r="X9" s="145"/>
      <c r="Y9" s="108"/>
      <c r="Z9" s="108"/>
      <c r="AA9" s="108"/>
      <c r="AB9" s="108"/>
      <c r="AC9" s="106"/>
      <c r="AD9" s="107"/>
      <c r="AE9" s="106"/>
      <c r="AF9" s="33"/>
      <c r="AG9" s="107"/>
      <c r="AH9" s="107"/>
      <c r="AI9" s="107"/>
      <c r="AJ9" s="107"/>
      <c r="AK9" s="108"/>
      <c r="AL9" s="108"/>
      <c r="AM9" s="106"/>
    </row>
    <row r="10" spans="2:150" ht="23.25" customHeight="1" thickBot="1" x14ac:dyDescent="0.25">
      <c r="B10" s="97"/>
      <c r="C10" s="198" t="s">
        <v>64</v>
      </c>
      <c r="D10" s="315"/>
      <c r="E10" s="316"/>
      <c r="F10" s="316"/>
      <c r="G10" s="317"/>
      <c r="H10" s="318"/>
      <c r="I10" s="102"/>
      <c r="J10" s="305"/>
      <c r="K10" s="280">
        <f>K9+L9</f>
        <v>0</v>
      </c>
      <c r="L10" s="281"/>
      <c r="M10" s="282">
        <f>M9+N9</f>
        <v>0</v>
      </c>
      <c r="N10" s="281"/>
      <c r="O10" s="282">
        <f>O9+P9</f>
        <v>0</v>
      </c>
      <c r="P10" s="281"/>
      <c r="Q10" s="152"/>
      <c r="R10" s="92"/>
      <c r="S10" s="140"/>
      <c r="T10" s="140"/>
      <c r="U10" s="140"/>
      <c r="V10" s="140"/>
      <c r="W10" s="146"/>
      <c r="X10" s="146"/>
      <c r="Y10" s="140"/>
      <c r="Z10" s="140"/>
      <c r="AA10" s="140"/>
      <c r="AB10" s="140"/>
      <c r="AC10" s="140"/>
      <c r="AD10" s="92"/>
      <c r="AE10" s="106"/>
      <c r="AF10" s="33"/>
      <c r="AG10" s="92"/>
      <c r="AH10" s="92"/>
      <c r="AI10" s="92"/>
      <c r="AJ10" s="92"/>
      <c r="AK10" s="92"/>
      <c r="AL10" s="92"/>
      <c r="AM10" s="91"/>
      <c r="AN10" s="15"/>
      <c r="AO10" s="15"/>
    </row>
    <row r="11" spans="2:150" s="33" customFormat="1" ht="11.25" customHeight="1" thickBot="1" x14ac:dyDescent="0.25">
      <c r="B11" s="98"/>
      <c r="C11" s="99"/>
      <c r="D11" s="100"/>
      <c r="E11" s="100"/>
      <c r="F11" s="100"/>
      <c r="G11" s="101"/>
      <c r="H11" s="101"/>
      <c r="I11" s="101"/>
      <c r="J11" s="99"/>
      <c r="K11" s="103"/>
      <c r="L11" s="103"/>
      <c r="M11" s="103"/>
      <c r="N11" s="103"/>
      <c r="O11" s="103"/>
      <c r="P11" s="103"/>
      <c r="Q11" s="153"/>
      <c r="R11" s="92"/>
      <c r="S11" s="92"/>
      <c r="T11" s="92"/>
      <c r="U11" s="92"/>
      <c r="V11" s="92"/>
      <c r="W11" s="147"/>
      <c r="X11" s="147"/>
      <c r="Y11" s="92"/>
      <c r="Z11" s="92"/>
      <c r="AA11" s="92"/>
      <c r="AB11" s="92"/>
      <c r="AC11" s="92"/>
      <c r="AD11" s="92"/>
      <c r="AE11" s="92"/>
      <c r="AF11" s="92"/>
      <c r="AG11" s="92"/>
      <c r="AH11" s="92"/>
      <c r="AI11" s="92"/>
      <c r="AJ11" s="92"/>
      <c r="AK11" s="92"/>
      <c r="AL11" s="92"/>
      <c r="AM11" s="106"/>
    </row>
    <row r="12" spans="2:150" ht="13.5" thickBot="1" x14ac:dyDescent="0.25"/>
    <row r="13" spans="2:150" s="3" customFormat="1" ht="17.25" customHeight="1" x14ac:dyDescent="0.2">
      <c r="C13" s="290" t="s">
        <v>50</v>
      </c>
      <c r="D13" s="277" t="s">
        <v>0</v>
      </c>
      <c r="E13" s="272" t="s">
        <v>1</v>
      </c>
      <c r="F13" s="270" t="s">
        <v>2</v>
      </c>
      <c r="G13" s="270" t="s">
        <v>3</v>
      </c>
      <c r="H13" s="272" t="s">
        <v>4</v>
      </c>
      <c r="I13" s="287" t="s">
        <v>5</v>
      </c>
      <c r="J13" s="254" t="s">
        <v>108</v>
      </c>
      <c r="K13" s="255"/>
      <c r="L13" s="329" t="s">
        <v>269</v>
      </c>
      <c r="M13" s="330"/>
      <c r="N13" s="330"/>
      <c r="O13" s="330"/>
      <c r="P13" s="330"/>
      <c r="Q13" s="330"/>
      <c r="R13" s="330"/>
      <c r="S13" s="330"/>
      <c r="T13" s="330"/>
      <c r="U13" s="330"/>
      <c r="V13" s="330"/>
      <c r="W13" s="330"/>
      <c r="X13" s="330"/>
      <c r="Y13" s="330"/>
      <c r="Z13" s="330"/>
      <c r="AA13" s="331"/>
      <c r="AK13" s="2"/>
      <c r="AL13" s="2"/>
      <c r="AM13" s="2"/>
      <c r="AN13" s="2"/>
      <c r="AO13" s="2"/>
      <c r="AP13" s="2"/>
      <c r="AQ13" s="2"/>
      <c r="AR13" s="2"/>
      <c r="AS13" s="2"/>
      <c r="AT13" s="2"/>
      <c r="AU13" s="2"/>
      <c r="AV13" s="2"/>
      <c r="AW13" s="2"/>
      <c r="AX13" s="2"/>
      <c r="AY13" s="2"/>
      <c r="AZ13" s="2"/>
      <c r="BA13" s="2"/>
      <c r="BB13" s="2"/>
      <c r="BC13" s="2"/>
      <c r="BD13" s="2"/>
      <c r="BE13" s="2"/>
      <c r="BF13" s="20"/>
      <c r="BG13" s="20"/>
      <c r="BH13" s="2"/>
      <c r="BI13" s="2"/>
      <c r="BJ13" s="20"/>
      <c r="BK13" s="20"/>
      <c r="BL13" s="1"/>
      <c r="BM13" s="1"/>
      <c r="BN13" s="1"/>
      <c r="BO13" s="1"/>
      <c r="BP13" s="1"/>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3" customFormat="1" ht="28.9" customHeight="1" x14ac:dyDescent="0.2">
      <c r="C14" s="291"/>
      <c r="D14" s="321"/>
      <c r="E14" s="285"/>
      <c r="F14" s="283"/>
      <c r="G14" s="283"/>
      <c r="H14" s="285"/>
      <c r="I14" s="288"/>
      <c r="J14" s="332" t="s">
        <v>16</v>
      </c>
      <c r="K14" s="334" t="s">
        <v>17</v>
      </c>
      <c r="L14" s="319" t="s">
        <v>131</v>
      </c>
      <c r="M14" s="320"/>
      <c r="N14" s="319" t="s">
        <v>288</v>
      </c>
      <c r="O14" s="320"/>
      <c r="P14" s="319" t="s">
        <v>289</v>
      </c>
      <c r="Q14" s="320"/>
      <c r="R14" s="256" t="s">
        <v>290</v>
      </c>
      <c r="S14" s="336"/>
      <c r="T14" s="256" t="s">
        <v>291</v>
      </c>
      <c r="U14" s="336"/>
      <c r="V14" s="256" t="s">
        <v>267</v>
      </c>
      <c r="W14" s="336"/>
      <c r="X14" s="326" t="s">
        <v>268</v>
      </c>
      <c r="Y14" s="327"/>
      <c r="Z14" s="256" t="s">
        <v>101</v>
      </c>
      <c r="AA14" s="257"/>
      <c r="AK14" s="2"/>
      <c r="AL14" s="2"/>
      <c r="AM14" s="2"/>
      <c r="AN14" s="2"/>
      <c r="AO14" s="2"/>
      <c r="AP14" s="2"/>
      <c r="AQ14" s="2"/>
      <c r="AR14" s="2"/>
      <c r="AS14" s="2"/>
      <c r="AT14" s="2"/>
      <c r="AU14" s="2"/>
      <c r="AV14" s="2"/>
      <c r="AW14" s="2"/>
      <c r="AX14" s="2"/>
      <c r="AY14" s="2"/>
      <c r="AZ14" s="2"/>
      <c r="BA14" s="2"/>
      <c r="BB14" s="2"/>
      <c r="BC14" s="2"/>
      <c r="BD14" s="2"/>
      <c r="BE14" s="2"/>
      <c r="BF14" s="20"/>
      <c r="BG14" s="20"/>
      <c r="BH14" s="20"/>
      <c r="BI14" s="20"/>
      <c r="BJ14" s="20"/>
      <c r="BK14" s="20"/>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row>
    <row r="15" spans="2:150" s="3" customFormat="1" ht="13.15" customHeight="1" x14ac:dyDescent="0.2">
      <c r="C15" s="292"/>
      <c r="D15" s="322"/>
      <c r="E15" s="286"/>
      <c r="F15" s="284"/>
      <c r="G15" s="284"/>
      <c r="H15" s="286"/>
      <c r="I15" s="289"/>
      <c r="J15" s="333"/>
      <c r="K15" s="335"/>
      <c r="L15" s="7" t="s">
        <v>287</v>
      </c>
      <c r="M15" s="7" t="s">
        <v>286</v>
      </c>
      <c r="N15" s="7" t="s">
        <v>287</v>
      </c>
      <c r="O15" s="7" t="s">
        <v>286</v>
      </c>
      <c r="P15" s="7" t="s">
        <v>287</v>
      </c>
      <c r="Q15" s="7" t="s">
        <v>286</v>
      </c>
      <c r="R15" s="7" t="s">
        <v>287</v>
      </c>
      <c r="S15" s="7" t="s">
        <v>286</v>
      </c>
      <c r="T15" s="7" t="s">
        <v>287</v>
      </c>
      <c r="U15" s="7" t="s">
        <v>286</v>
      </c>
      <c r="V15" s="7" t="s">
        <v>287</v>
      </c>
      <c r="W15" s="7" t="s">
        <v>286</v>
      </c>
      <c r="X15" s="7" t="s">
        <v>287</v>
      </c>
      <c r="Y15" s="7" t="s">
        <v>286</v>
      </c>
      <c r="Z15" s="7" t="s">
        <v>287</v>
      </c>
      <c r="AA15" s="160" t="s">
        <v>286</v>
      </c>
      <c r="AB15" s="2"/>
      <c r="AC15" s="2"/>
      <c r="AD15" s="2"/>
      <c r="AE15" s="2"/>
      <c r="AF15" s="2"/>
      <c r="AG15" s="159"/>
      <c r="AH15" s="159"/>
      <c r="AI15" s="159"/>
      <c r="AK15" s="2"/>
      <c r="AL15" s="2"/>
      <c r="AM15" s="2"/>
      <c r="AN15" s="2"/>
      <c r="AO15" s="2"/>
      <c r="AP15" s="2"/>
      <c r="AQ15" s="2"/>
      <c r="AR15" s="2"/>
      <c r="AS15" s="2"/>
      <c r="AT15" s="2"/>
      <c r="AU15" s="2"/>
      <c r="AV15" s="2"/>
      <c r="AW15" s="2"/>
      <c r="AX15" s="2"/>
      <c r="AY15" s="2"/>
      <c r="AZ15" s="2"/>
      <c r="BA15" s="2"/>
      <c r="BB15" s="2"/>
      <c r="BC15" s="2"/>
      <c r="BD15" s="2"/>
      <c r="BE15" s="2"/>
      <c r="BF15" s="20"/>
      <c r="BG15" s="20"/>
      <c r="BH15" s="20"/>
      <c r="BI15" s="20"/>
      <c r="BJ15" s="20"/>
      <c r="BK15" s="20"/>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row>
    <row r="16" spans="2:150" x14ac:dyDescent="0.2">
      <c r="C16" s="48">
        <f>D8</f>
        <v>0</v>
      </c>
      <c r="D16" s="31">
        <f>D9</f>
        <v>0</v>
      </c>
      <c r="E16" s="32">
        <v>2</v>
      </c>
      <c r="F16" s="32">
        <v>1</v>
      </c>
      <c r="G16" s="32">
        <f>D10</f>
        <v>0</v>
      </c>
      <c r="H16" s="32">
        <v>12</v>
      </c>
      <c r="I16" s="31">
        <f>K9</f>
        <v>0</v>
      </c>
      <c r="J16" s="161"/>
      <c r="K16" s="85"/>
      <c r="L16" s="85"/>
      <c r="M16" s="85"/>
      <c r="N16" s="85"/>
      <c r="O16" s="85"/>
      <c r="P16" s="85"/>
      <c r="Q16" s="85"/>
      <c r="R16" s="85"/>
      <c r="S16" s="85"/>
      <c r="T16" s="85"/>
      <c r="U16" s="85"/>
      <c r="V16" s="85"/>
      <c r="W16" s="85"/>
      <c r="X16" s="85"/>
      <c r="Y16" s="85"/>
      <c r="Z16" s="85"/>
      <c r="AA16" s="87"/>
    </row>
    <row r="17" spans="3:37" x14ac:dyDescent="0.2">
      <c r="C17" s="48">
        <f t="shared" ref="C17:D21" si="0">C16</f>
        <v>0</v>
      </c>
      <c r="D17" s="31">
        <f t="shared" si="0"/>
        <v>0</v>
      </c>
      <c r="E17" s="32">
        <v>2</v>
      </c>
      <c r="F17" s="32">
        <v>2</v>
      </c>
      <c r="G17" s="32">
        <f>G16</f>
        <v>0</v>
      </c>
      <c r="H17" s="32">
        <v>12</v>
      </c>
      <c r="I17" s="31">
        <f>L9</f>
        <v>0</v>
      </c>
      <c r="J17" s="161"/>
      <c r="K17" s="85"/>
      <c r="L17" s="85"/>
      <c r="M17" s="85"/>
      <c r="N17" s="85"/>
      <c r="O17" s="85"/>
      <c r="P17" s="85"/>
      <c r="Q17" s="85"/>
      <c r="R17" s="85"/>
      <c r="S17" s="85"/>
      <c r="T17" s="85"/>
      <c r="U17" s="85"/>
      <c r="V17" s="85"/>
      <c r="W17" s="85"/>
      <c r="X17" s="85"/>
      <c r="Y17" s="85"/>
      <c r="Z17" s="85"/>
      <c r="AA17" s="87"/>
    </row>
    <row r="18" spans="3:37" x14ac:dyDescent="0.2">
      <c r="C18" s="48">
        <f t="shared" si="0"/>
        <v>0</v>
      </c>
      <c r="D18" s="31">
        <f t="shared" si="0"/>
        <v>0</v>
      </c>
      <c r="E18" s="32">
        <v>2</v>
      </c>
      <c r="F18" s="32">
        <v>1</v>
      </c>
      <c r="G18" s="32">
        <f>G17</f>
        <v>0</v>
      </c>
      <c r="H18" s="32">
        <v>13</v>
      </c>
      <c r="I18" s="31">
        <f>M9</f>
        <v>0</v>
      </c>
      <c r="J18" s="162"/>
      <c r="K18" s="110"/>
      <c r="L18" s="110"/>
      <c r="M18" s="110"/>
      <c r="N18" s="110"/>
      <c r="O18" s="110"/>
      <c r="P18" s="110"/>
      <c r="Q18" s="110"/>
      <c r="R18" s="110"/>
      <c r="S18" s="110"/>
      <c r="T18" s="110"/>
      <c r="U18" s="110"/>
      <c r="V18" s="110"/>
      <c r="W18" s="110"/>
      <c r="X18" s="110"/>
      <c r="Y18" s="110"/>
      <c r="Z18" s="110"/>
      <c r="AA18" s="129"/>
    </row>
    <row r="19" spans="3:37" x14ac:dyDescent="0.2">
      <c r="C19" s="48">
        <f t="shared" si="0"/>
        <v>0</v>
      </c>
      <c r="D19" s="31">
        <f t="shared" si="0"/>
        <v>0</v>
      </c>
      <c r="E19" s="32">
        <v>2</v>
      </c>
      <c r="F19" s="32">
        <v>2</v>
      </c>
      <c r="G19" s="32">
        <f>G18</f>
        <v>0</v>
      </c>
      <c r="H19" s="32">
        <v>13</v>
      </c>
      <c r="I19" s="31">
        <f>N9</f>
        <v>0</v>
      </c>
      <c r="J19" s="162"/>
      <c r="K19" s="110"/>
      <c r="L19" s="110"/>
      <c r="M19" s="110"/>
      <c r="N19" s="110"/>
      <c r="O19" s="110"/>
      <c r="P19" s="110"/>
      <c r="Q19" s="110"/>
      <c r="R19" s="110"/>
      <c r="S19" s="110"/>
      <c r="T19" s="110"/>
      <c r="U19" s="110"/>
      <c r="V19" s="110"/>
      <c r="W19" s="110"/>
      <c r="X19" s="110"/>
      <c r="Y19" s="110"/>
      <c r="Z19" s="110"/>
      <c r="AA19" s="129"/>
    </row>
    <row r="20" spans="3:37" x14ac:dyDescent="0.2">
      <c r="C20" s="48">
        <f t="shared" si="0"/>
        <v>0</v>
      </c>
      <c r="D20" s="31">
        <f t="shared" si="0"/>
        <v>0</v>
      </c>
      <c r="E20" s="32">
        <v>2</v>
      </c>
      <c r="F20" s="32">
        <v>1</v>
      </c>
      <c r="G20" s="32">
        <f>G19</f>
        <v>0</v>
      </c>
      <c r="H20" s="32">
        <v>14</v>
      </c>
      <c r="I20" s="31">
        <f>O9</f>
        <v>0</v>
      </c>
      <c r="J20" s="161"/>
      <c r="K20" s="85"/>
      <c r="L20" s="85"/>
      <c r="M20" s="85"/>
      <c r="N20" s="85"/>
      <c r="O20" s="85"/>
      <c r="P20" s="85"/>
      <c r="Q20" s="85"/>
      <c r="R20" s="85"/>
      <c r="S20" s="85"/>
      <c r="T20" s="85"/>
      <c r="U20" s="85"/>
      <c r="V20" s="85"/>
      <c r="W20" s="85"/>
      <c r="X20" s="85"/>
      <c r="Y20" s="85"/>
      <c r="Z20" s="85"/>
      <c r="AA20" s="87"/>
    </row>
    <row r="21" spans="3:37" ht="13.5" thickBot="1" x14ac:dyDescent="0.25">
      <c r="C21" s="49">
        <f t="shared" si="0"/>
        <v>0</v>
      </c>
      <c r="D21" s="50">
        <f t="shared" si="0"/>
        <v>0</v>
      </c>
      <c r="E21" s="51">
        <v>2</v>
      </c>
      <c r="F21" s="51">
        <v>2</v>
      </c>
      <c r="G21" s="51">
        <f>G20</f>
        <v>0</v>
      </c>
      <c r="H21" s="51">
        <v>14</v>
      </c>
      <c r="I21" s="50">
        <f>P9</f>
        <v>0</v>
      </c>
      <c r="J21" s="163"/>
      <c r="K21" s="86"/>
      <c r="L21" s="86"/>
      <c r="M21" s="86"/>
      <c r="N21" s="86"/>
      <c r="O21" s="86"/>
      <c r="P21" s="86"/>
      <c r="Q21" s="86"/>
      <c r="R21" s="86"/>
      <c r="S21" s="86"/>
      <c r="T21" s="86"/>
      <c r="U21" s="86"/>
      <c r="V21" s="86"/>
      <c r="W21" s="86"/>
      <c r="X21" s="86"/>
      <c r="Y21" s="86"/>
      <c r="Z21" s="86"/>
      <c r="AA21" s="88"/>
    </row>
    <row r="22" spans="3:37" ht="13.5" thickBot="1" x14ac:dyDescent="0.25">
      <c r="R22" s="183"/>
      <c r="S22" s="183"/>
      <c r="AA22" s="184"/>
      <c r="AB22" s="40"/>
    </row>
    <row r="23" spans="3:37" x14ac:dyDescent="0.2">
      <c r="C23" s="275" t="s">
        <v>50</v>
      </c>
      <c r="D23" s="277" t="s">
        <v>0</v>
      </c>
      <c r="E23" s="272" t="s">
        <v>1</v>
      </c>
      <c r="F23" s="270" t="s">
        <v>2</v>
      </c>
      <c r="G23" s="270" t="s">
        <v>3</v>
      </c>
      <c r="H23" s="272" t="s">
        <v>4</v>
      </c>
      <c r="I23" s="278" t="s">
        <v>5</v>
      </c>
      <c r="J23" s="328" t="s">
        <v>270</v>
      </c>
      <c r="K23" s="324"/>
      <c r="L23" s="324"/>
      <c r="M23" s="324"/>
      <c r="N23" s="325"/>
      <c r="O23" s="323" t="s">
        <v>271</v>
      </c>
      <c r="P23" s="324"/>
      <c r="Q23" s="325"/>
      <c r="R23" s="252" t="s">
        <v>272</v>
      </c>
      <c r="S23" s="244" t="s">
        <v>273</v>
      </c>
      <c r="T23" s="245"/>
      <c r="U23" s="246"/>
      <c r="V23" s="250" t="s">
        <v>274</v>
      </c>
      <c r="W23" s="247" t="s">
        <v>275</v>
      </c>
      <c r="X23" s="248"/>
      <c r="Y23" s="248"/>
      <c r="Z23" s="248"/>
      <c r="AA23" s="249"/>
    </row>
    <row r="24" spans="3:37" ht="39" customHeight="1" x14ac:dyDescent="0.2">
      <c r="C24" s="276"/>
      <c r="D24" s="274"/>
      <c r="E24" s="271"/>
      <c r="F24" s="271"/>
      <c r="G24" s="271"/>
      <c r="H24" s="271"/>
      <c r="I24" s="279"/>
      <c r="J24" s="164" t="s">
        <v>38</v>
      </c>
      <c r="K24" s="154" t="s">
        <v>39</v>
      </c>
      <c r="L24" s="154" t="s">
        <v>40</v>
      </c>
      <c r="M24" s="154" t="s">
        <v>41</v>
      </c>
      <c r="N24" s="154" t="s">
        <v>45</v>
      </c>
      <c r="O24" s="158" t="s">
        <v>229</v>
      </c>
      <c r="P24" s="158" t="s">
        <v>245</v>
      </c>
      <c r="Q24" s="185" t="s">
        <v>57</v>
      </c>
      <c r="R24" s="253"/>
      <c r="S24" s="8" t="s">
        <v>19</v>
      </c>
      <c r="T24" s="30" t="s">
        <v>56</v>
      </c>
      <c r="U24" s="29" t="s">
        <v>55</v>
      </c>
      <c r="V24" s="251"/>
      <c r="W24" s="17" t="s">
        <v>47</v>
      </c>
      <c r="X24" s="17" t="s">
        <v>48</v>
      </c>
      <c r="Y24" s="18" t="s">
        <v>49</v>
      </c>
      <c r="Z24" s="16" t="s">
        <v>54</v>
      </c>
      <c r="AA24" s="116" t="s">
        <v>203</v>
      </c>
    </row>
    <row r="25" spans="3:37" x14ac:dyDescent="0.2">
      <c r="C25" s="48">
        <f>C16</f>
        <v>0</v>
      </c>
      <c r="D25" s="31">
        <f>D16</f>
        <v>0</v>
      </c>
      <c r="E25" s="32">
        <v>2</v>
      </c>
      <c r="F25" s="32">
        <v>1</v>
      </c>
      <c r="G25" s="32">
        <f t="shared" ref="G25:G30" si="1">G16</f>
        <v>0</v>
      </c>
      <c r="H25" s="32">
        <v>12</v>
      </c>
      <c r="I25" s="31">
        <f t="shared" ref="I25:I30" si="2">I16</f>
        <v>0</v>
      </c>
      <c r="J25" s="161"/>
      <c r="K25" s="85"/>
      <c r="L25" s="85"/>
      <c r="M25" s="85"/>
      <c r="N25" s="34">
        <f t="shared" ref="N25:N30" si="3">K25+L25+M25</f>
        <v>0</v>
      </c>
      <c r="O25" s="85"/>
      <c r="P25" s="89"/>
      <c r="Q25" s="85"/>
      <c r="R25" s="155"/>
      <c r="S25" s="85"/>
      <c r="T25" s="85"/>
      <c r="U25" s="85"/>
      <c r="V25" s="85"/>
      <c r="W25" s="85"/>
      <c r="X25" s="85"/>
      <c r="Y25" s="34">
        <f t="shared" ref="Y25:Y30" si="4">W25+X25</f>
        <v>0</v>
      </c>
      <c r="Z25" s="85"/>
      <c r="AA25" s="87"/>
    </row>
    <row r="26" spans="3:37" x14ac:dyDescent="0.2">
      <c r="C26" s="48">
        <f t="shared" ref="C26:D30" si="5">C25</f>
        <v>0</v>
      </c>
      <c r="D26" s="31">
        <f t="shared" si="5"/>
        <v>0</v>
      </c>
      <c r="E26" s="32">
        <v>2</v>
      </c>
      <c r="F26" s="32">
        <v>2</v>
      </c>
      <c r="G26" s="32">
        <f t="shared" si="1"/>
        <v>0</v>
      </c>
      <c r="H26" s="32">
        <v>12</v>
      </c>
      <c r="I26" s="31">
        <f t="shared" si="2"/>
        <v>0</v>
      </c>
      <c r="J26" s="161"/>
      <c r="K26" s="85"/>
      <c r="L26" s="85"/>
      <c r="M26" s="85"/>
      <c r="N26" s="126">
        <f t="shared" si="3"/>
        <v>0</v>
      </c>
      <c r="O26" s="85"/>
      <c r="P26" s="89"/>
      <c r="Q26" s="85"/>
      <c r="R26" s="155"/>
      <c r="S26" s="85"/>
      <c r="T26" s="85"/>
      <c r="U26" s="85"/>
      <c r="V26" s="85"/>
      <c r="W26" s="85"/>
      <c r="X26" s="85"/>
      <c r="Y26" s="35">
        <f t="shared" si="4"/>
        <v>0</v>
      </c>
      <c r="Z26" s="85"/>
      <c r="AA26" s="87"/>
    </row>
    <row r="27" spans="3:37" x14ac:dyDescent="0.2">
      <c r="C27" s="48">
        <f t="shared" si="5"/>
        <v>0</v>
      </c>
      <c r="D27" s="31">
        <f t="shared" si="5"/>
        <v>0</v>
      </c>
      <c r="E27" s="32">
        <v>2</v>
      </c>
      <c r="F27" s="32">
        <v>1</v>
      </c>
      <c r="G27" s="32">
        <f t="shared" si="1"/>
        <v>0</v>
      </c>
      <c r="H27" s="32">
        <v>13</v>
      </c>
      <c r="I27" s="31">
        <f t="shared" si="2"/>
        <v>0</v>
      </c>
      <c r="J27" s="162"/>
      <c r="K27" s="110"/>
      <c r="L27" s="110"/>
      <c r="M27" s="110"/>
      <c r="N27" s="126">
        <f t="shared" si="3"/>
        <v>0</v>
      </c>
      <c r="O27" s="110"/>
      <c r="P27" s="132"/>
      <c r="Q27" s="110"/>
      <c r="R27" s="156"/>
      <c r="S27" s="110"/>
      <c r="T27" s="110"/>
      <c r="U27" s="110"/>
      <c r="V27" s="110"/>
      <c r="W27" s="110"/>
      <c r="X27" s="110"/>
      <c r="Y27" s="126">
        <f t="shared" si="4"/>
        <v>0</v>
      </c>
      <c r="Z27" s="110"/>
      <c r="AA27" s="129"/>
    </row>
    <row r="28" spans="3:37" x14ac:dyDescent="0.2">
      <c r="C28" s="48">
        <f t="shared" si="5"/>
        <v>0</v>
      </c>
      <c r="D28" s="31">
        <f t="shared" si="5"/>
        <v>0</v>
      </c>
      <c r="E28" s="32">
        <v>2</v>
      </c>
      <c r="F28" s="32">
        <v>2</v>
      </c>
      <c r="G28" s="32">
        <f t="shared" si="1"/>
        <v>0</v>
      </c>
      <c r="H28" s="32">
        <v>13</v>
      </c>
      <c r="I28" s="31">
        <f t="shared" si="2"/>
        <v>0</v>
      </c>
      <c r="J28" s="162"/>
      <c r="K28" s="110"/>
      <c r="L28" s="110"/>
      <c r="M28" s="110"/>
      <c r="N28" s="126">
        <f t="shared" si="3"/>
        <v>0</v>
      </c>
      <c r="O28" s="110"/>
      <c r="P28" s="132"/>
      <c r="Q28" s="110"/>
      <c r="R28" s="156"/>
      <c r="S28" s="110"/>
      <c r="T28" s="110"/>
      <c r="U28" s="110"/>
      <c r="V28" s="110"/>
      <c r="W28" s="110"/>
      <c r="X28" s="110"/>
      <c r="Y28" s="126">
        <f t="shared" si="4"/>
        <v>0</v>
      </c>
      <c r="Z28" s="110"/>
      <c r="AA28" s="129"/>
    </row>
    <row r="29" spans="3:37" x14ac:dyDescent="0.2">
      <c r="C29" s="48">
        <f t="shared" si="5"/>
        <v>0</v>
      </c>
      <c r="D29" s="31">
        <f t="shared" si="5"/>
        <v>0</v>
      </c>
      <c r="E29" s="32">
        <v>2</v>
      </c>
      <c r="F29" s="32">
        <v>1</v>
      </c>
      <c r="G29" s="32">
        <f t="shared" si="1"/>
        <v>0</v>
      </c>
      <c r="H29" s="32">
        <v>14</v>
      </c>
      <c r="I29" s="31">
        <f t="shared" si="2"/>
        <v>0</v>
      </c>
      <c r="J29" s="161"/>
      <c r="K29" s="85"/>
      <c r="L29" s="85"/>
      <c r="M29" s="85"/>
      <c r="N29" s="126">
        <f t="shared" si="3"/>
        <v>0</v>
      </c>
      <c r="O29" s="85"/>
      <c r="P29" s="89"/>
      <c r="Q29" s="85"/>
      <c r="R29" s="155"/>
      <c r="S29" s="85"/>
      <c r="T29" s="85"/>
      <c r="U29" s="85"/>
      <c r="V29" s="85"/>
      <c r="W29" s="85"/>
      <c r="X29" s="85"/>
      <c r="Y29" s="35">
        <f t="shared" si="4"/>
        <v>0</v>
      </c>
      <c r="Z29" s="85"/>
      <c r="AA29" s="87"/>
    </row>
    <row r="30" spans="3:37" ht="13.5" thickBot="1" x14ac:dyDescent="0.25">
      <c r="C30" s="49">
        <f t="shared" si="5"/>
        <v>0</v>
      </c>
      <c r="D30" s="50">
        <f t="shared" si="5"/>
        <v>0</v>
      </c>
      <c r="E30" s="51">
        <v>2</v>
      </c>
      <c r="F30" s="51">
        <v>2</v>
      </c>
      <c r="G30" s="51">
        <f t="shared" si="1"/>
        <v>0</v>
      </c>
      <c r="H30" s="51">
        <v>14</v>
      </c>
      <c r="I30" s="50">
        <f t="shared" si="2"/>
        <v>0</v>
      </c>
      <c r="J30" s="163"/>
      <c r="K30" s="86"/>
      <c r="L30" s="86"/>
      <c r="M30" s="86"/>
      <c r="N30" s="52">
        <f t="shared" si="3"/>
        <v>0</v>
      </c>
      <c r="O30" s="86"/>
      <c r="P30" s="133"/>
      <c r="Q30" s="86"/>
      <c r="R30" s="157"/>
      <c r="S30" s="86"/>
      <c r="T30" s="86"/>
      <c r="U30" s="86"/>
      <c r="V30" s="86"/>
      <c r="W30" s="86"/>
      <c r="X30" s="86"/>
      <c r="Y30" s="52">
        <f t="shared" si="4"/>
        <v>0</v>
      </c>
      <c r="Z30" s="86"/>
      <c r="AA30" s="88"/>
    </row>
    <row r="31" spans="3:37" ht="13.5" thickBot="1" x14ac:dyDescent="0.25"/>
    <row r="32" spans="3:37" x14ac:dyDescent="0.2">
      <c r="C32" s="275" t="s">
        <v>50</v>
      </c>
      <c r="D32" s="277" t="s">
        <v>0</v>
      </c>
      <c r="E32" s="272" t="s">
        <v>1</v>
      </c>
      <c r="F32" s="270" t="s">
        <v>2</v>
      </c>
      <c r="G32" s="270" t="s">
        <v>3</v>
      </c>
      <c r="H32" s="272" t="s">
        <v>4</v>
      </c>
      <c r="I32" s="273" t="s">
        <v>5</v>
      </c>
      <c r="J32" s="247" t="s">
        <v>276</v>
      </c>
      <c r="K32" s="248"/>
      <c r="L32" s="248"/>
      <c r="M32" s="248"/>
      <c r="N32" s="248"/>
      <c r="O32" s="248"/>
      <c r="P32" s="248"/>
      <c r="Q32" s="248"/>
      <c r="R32" s="248"/>
      <c r="S32" s="249"/>
      <c r="T32" s="2"/>
      <c r="U32" s="2"/>
      <c r="V32" s="2"/>
      <c r="W32" s="2"/>
      <c r="X32" s="2"/>
      <c r="Y32" s="2"/>
      <c r="Z32" s="2"/>
      <c r="AA32" s="2"/>
      <c r="AB32" s="2"/>
      <c r="AC32" s="91"/>
      <c r="AD32" s="91"/>
      <c r="AE32" s="91"/>
      <c r="AF32" s="91"/>
      <c r="AG32" s="24"/>
      <c r="AH32" s="24"/>
      <c r="AI32" s="24"/>
      <c r="AJ32" s="15"/>
      <c r="AK32" s="24"/>
    </row>
    <row r="33" spans="3:35" ht="39.65" customHeight="1" x14ac:dyDescent="0.2">
      <c r="C33" s="276"/>
      <c r="D33" s="274"/>
      <c r="E33" s="271"/>
      <c r="F33" s="271"/>
      <c r="G33" s="271"/>
      <c r="H33" s="271"/>
      <c r="I33" s="274"/>
      <c r="J33" s="9" t="s">
        <v>58</v>
      </c>
      <c r="K33" s="9" t="s">
        <v>59</v>
      </c>
      <c r="L33" s="9" t="s">
        <v>60</v>
      </c>
      <c r="M33" s="9" t="s">
        <v>61</v>
      </c>
      <c r="N33" s="9" t="s">
        <v>62</v>
      </c>
      <c r="O33" s="16" t="s">
        <v>322</v>
      </c>
      <c r="P33" s="16" t="s">
        <v>323</v>
      </c>
      <c r="Q33" s="19" t="s">
        <v>324</v>
      </c>
      <c r="R33" s="19" t="s">
        <v>325</v>
      </c>
      <c r="S33" s="171" t="s">
        <v>51</v>
      </c>
      <c r="T33" s="165"/>
      <c r="U33" s="106"/>
      <c r="V33" s="165"/>
      <c r="W33" s="106"/>
      <c r="X33" s="159"/>
      <c r="Y33" s="106"/>
      <c r="Z33" s="159"/>
      <c r="AA33" s="159"/>
      <c r="AB33" s="106"/>
      <c r="AC33" s="106"/>
      <c r="AD33" s="106"/>
      <c r="AE33" s="106"/>
      <c r="AF33" s="106"/>
      <c r="AI33" s="5"/>
    </row>
    <row r="34" spans="3:35" x14ac:dyDescent="0.2">
      <c r="C34" s="48">
        <f t="shared" ref="C34:D39" si="6">C16</f>
        <v>0</v>
      </c>
      <c r="D34" s="31">
        <f t="shared" si="6"/>
        <v>0</v>
      </c>
      <c r="E34" s="32">
        <v>2</v>
      </c>
      <c r="F34" s="32">
        <v>1</v>
      </c>
      <c r="G34" s="32">
        <f t="shared" ref="G34:G39" si="7">G16</f>
        <v>0</v>
      </c>
      <c r="H34" s="32">
        <v>12</v>
      </c>
      <c r="I34" s="31">
        <f t="shared" ref="I34:I39" si="8">I25</f>
        <v>0</v>
      </c>
      <c r="J34" s="85"/>
      <c r="K34" s="85"/>
      <c r="L34" s="85"/>
      <c r="M34" s="85"/>
      <c r="N34" s="85"/>
      <c r="O34" s="110"/>
      <c r="P34" s="110"/>
      <c r="Q34" s="110"/>
      <c r="R34" s="110"/>
      <c r="S34" s="172" t="e">
        <f>FIXED((P34+Q34+R34)/O34,2)</f>
        <v>#DIV/0!</v>
      </c>
      <c r="T34" s="135"/>
      <c r="U34" s="106"/>
      <c r="V34" s="135"/>
      <c r="W34" s="106"/>
      <c r="X34" s="135"/>
      <c r="Y34" s="106"/>
      <c r="Z34" s="135"/>
      <c r="AA34" s="135"/>
      <c r="AB34" s="106"/>
      <c r="AC34" s="106"/>
      <c r="AD34" s="106"/>
      <c r="AE34" s="106"/>
      <c r="AF34" s="106"/>
      <c r="AI34" s="139"/>
    </row>
    <row r="35" spans="3:35" x14ac:dyDescent="0.2">
      <c r="C35" s="48">
        <f t="shared" si="6"/>
        <v>0</v>
      </c>
      <c r="D35" s="31">
        <f t="shared" si="6"/>
        <v>0</v>
      </c>
      <c r="E35" s="32">
        <v>2</v>
      </c>
      <c r="F35" s="32">
        <v>2</v>
      </c>
      <c r="G35" s="32">
        <f t="shared" si="7"/>
        <v>0</v>
      </c>
      <c r="H35" s="32">
        <v>12</v>
      </c>
      <c r="I35" s="31">
        <f t="shared" si="8"/>
        <v>0</v>
      </c>
      <c r="J35" s="85"/>
      <c r="K35" s="85"/>
      <c r="L35" s="85"/>
      <c r="M35" s="85"/>
      <c r="N35" s="85"/>
      <c r="O35" s="110"/>
      <c r="P35" s="110"/>
      <c r="Q35" s="110"/>
      <c r="R35" s="110"/>
      <c r="S35" s="172" t="e">
        <f>FIXED((P35+Q35+R35)/O35,2)</f>
        <v>#DIV/0!</v>
      </c>
      <c r="T35" s="135"/>
      <c r="U35" s="106"/>
      <c r="V35" s="135"/>
      <c r="W35" s="106"/>
      <c r="X35" s="135"/>
      <c r="Y35" s="106"/>
      <c r="Z35" s="135"/>
      <c r="AA35" s="135"/>
      <c r="AB35" s="106"/>
      <c r="AC35" s="106"/>
      <c r="AD35" s="106"/>
      <c r="AE35" s="106"/>
      <c r="AF35" s="106"/>
      <c r="AI35" s="139"/>
    </row>
    <row r="36" spans="3:35" x14ac:dyDescent="0.2">
      <c r="C36" s="48">
        <f t="shared" si="6"/>
        <v>0</v>
      </c>
      <c r="D36" s="31">
        <f t="shared" si="6"/>
        <v>0</v>
      </c>
      <c r="E36" s="32">
        <v>2</v>
      </c>
      <c r="F36" s="32">
        <v>1</v>
      </c>
      <c r="G36" s="32">
        <f t="shared" si="7"/>
        <v>0</v>
      </c>
      <c r="H36" s="32">
        <v>13</v>
      </c>
      <c r="I36" s="31">
        <f t="shared" si="8"/>
        <v>0</v>
      </c>
      <c r="J36" s="110"/>
      <c r="K36" s="110"/>
      <c r="L36" s="110"/>
      <c r="M36" s="110"/>
      <c r="N36" s="110"/>
      <c r="O36" s="25"/>
      <c r="P36" s="26"/>
      <c r="Q36" s="26"/>
      <c r="R36" s="26"/>
      <c r="S36" s="173"/>
      <c r="T36" s="106"/>
      <c r="U36" s="106"/>
      <c r="V36" s="106"/>
      <c r="W36" s="106"/>
      <c r="X36" s="106"/>
      <c r="Y36" s="106"/>
      <c r="Z36" s="106"/>
      <c r="AA36" s="106"/>
      <c r="AB36" s="106"/>
      <c r="AC36" s="106"/>
      <c r="AD36" s="106"/>
      <c r="AE36" s="106"/>
      <c r="AF36" s="106"/>
      <c r="AI36" s="106"/>
    </row>
    <row r="37" spans="3:35" x14ac:dyDescent="0.2">
      <c r="C37" s="48">
        <f t="shared" si="6"/>
        <v>0</v>
      </c>
      <c r="D37" s="31">
        <f t="shared" si="6"/>
        <v>0</v>
      </c>
      <c r="E37" s="32">
        <v>2</v>
      </c>
      <c r="F37" s="32">
        <v>2</v>
      </c>
      <c r="G37" s="32">
        <f t="shared" si="7"/>
        <v>0</v>
      </c>
      <c r="H37" s="32">
        <v>13</v>
      </c>
      <c r="I37" s="31">
        <f t="shared" si="8"/>
        <v>0</v>
      </c>
      <c r="J37" s="110"/>
      <c r="K37" s="110"/>
      <c r="L37" s="110"/>
      <c r="M37" s="110"/>
      <c r="N37" s="110"/>
      <c r="O37" s="25"/>
      <c r="P37" s="26"/>
      <c r="Q37" s="27" t="s">
        <v>73</v>
      </c>
      <c r="R37" s="27"/>
      <c r="S37" s="173"/>
      <c r="T37" s="106"/>
      <c r="U37" s="106"/>
      <c r="V37" s="106"/>
      <c r="W37" s="106"/>
      <c r="X37" s="106"/>
      <c r="Y37" s="106"/>
      <c r="Z37" s="106"/>
      <c r="AA37" s="106"/>
      <c r="AB37" s="106"/>
      <c r="AC37" s="106"/>
      <c r="AD37" s="106"/>
      <c r="AE37" s="106"/>
      <c r="AF37" s="106"/>
      <c r="AI37" s="106"/>
    </row>
    <row r="38" spans="3:35" x14ac:dyDescent="0.2">
      <c r="C38" s="48">
        <f t="shared" si="6"/>
        <v>0</v>
      </c>
      <c r="D38" s="31">
        <f t="shared" si="6"/>
        <v>0</v>
      </c>
      <c r="E38" s="32">
        <v>2</v>
      </c>
      <c r="F38" s="32">
        <v>1</v>
      </c>
      <c r="G38" s="32">
        <f t="shared" si="7"/>
        <v>0</v>
      </c>
      <c r="H38" s="32">
        <v>14</v>
      </c>
      <c r="I38" s="31">
        <f t="shared" si="8"/>
        <v>0</v>
      </c>
      <c r="J38" s="85"/>
      <c r="K38" s="85"/>
      <c r="L38" s="85"/>
      <c r="M38" s="85"/>
      <c r="N38" s="85"/>
      <c r="O38" s="25"/>
      <c r="P38" s="26"/>
      <c r="Q38" s="26"/>
      <c r="R38" s="26"/>
      <c r="S38" s="173"/>
      <c r="T38" s="106"/>
      <c r="U38" s="106"/>
      <c r="V38" s="106"/>
      <c r="W38" s="106"/>
      <c r="X38" s="106"/>
      <c r="Y38" s="106"/>
      <c r="Z38" s="106"/>
      <c r="AA38" s="106"/>
      <c r="AB38" s="106"/>
      <c r="AC38" s="106"/>
      <c r="AD38" s="106"/>
      <c r="AE38" s="106"/>
      <c r="AF38" s="106"/>
      <c r="AI38" s="106"/>
    </row>
    <row r="39" spans="3:35" ht="13.5" thickBot="1" x14ac:dyDescent="0.25">
      <c r="C39" s="49">
        <f t="shared" si="6"/>
        <v>0</v>
      </c>
      <c r="D39" s="50">
        <f t="shared" si="6"/>
        <v>0</v>
      </c>
      <c r="E39" s="51">
        <v>2</v>
      </c>
      <c r="F39" s="51">
        <v>2</v>
      </c>
      <c r="G39" s="51">
        <f t="shared" si="7"/>
        <v>0</v>
      </c>
      <c r="H39" s="51">
        <v>14</v>
      </c>
      <c r="I39" s="50">
        <f t="shared" si="8"/>
        <v>0</v>
      </c>
      <c r="J39" s="86"/>
      <c r="K39" s="86"/>
      <c r="L39" s="86"/>
      <c r="M39" s="86"/>
      <c r="N39" s="86"/>
      <c r="O39" s="109"/>
      <c r="P39" s="72"/>
      <c r="Q39" s="72"/>
      <c r="R39" s="72"/>
      <c r="S39" s="174"/>
      <c r="T39" s="106"/>
      <c r="U39" s="106"/>
      <c r="V39" s="106"/>
      <c r="W39" s="106"/>
      <c r="X39" s="106"/>
      <c r="Y39" s="106"/>
      <c r="Z39" s="106"/>
      <c r="AA39" s="106"/>
      <c r="AB39" s="106"/>
      <c r="AC39" s="106"/>
      <c r="AD39" s="106"/>
      <c r="AE39" s="106"/>
      <c r="AF39" s="106"/>
      <c r="AI39" s="106"/>
    </row>
    <row r="40" spans="3:35" ht="13.5" thickBot="1" x14ac:dyDescent="0.25"/>
    <row r="41" spans="3:35" x14ac:dyDescent="0.2">
      <c r="C41" s="275" t="s">
        <v>50</v>
      </c>
      <c r="D41" s="277" t="s">
        <v>0</v>
      </c>
      <c r="E41" s="272" t="s">
        <v>1</v>
      </c>
      <c r="F41" s="270" t="s">
        <v>2</v>
      </c>
      <c r="G41" s="270" t="s">
        <v>3</v>
      </c>
      <c r="H41" s="272" t="s">
        <v>4</v>
      </c>
      <c r="I41" s="273" t="s">
        <v>5</v>
      </c>
      <c r="J41" s="266" t="s">
        <v>277</v>
      </c>
      <c r="K41" s="262" t="s">
        <v>278</v>
      </c>
      <c r="L41" s="263"/>
      <c r="M41" s="258" t="s">
        <v>279</v>
      </c>
      <c r="N41" s="268" t="s">
        <v>280</v>
      </c>
      <c r="O41" s="264" t="s">
        <v>281</v>
      </c>
      <c r="P41" s="265"/>
      <c r="Q41" s="260" t="s">
        <v>282</v>
      </c>
      <c r="R41" s="175"/>
      <c r="S41" s="186"/>
      <c r="T41" s="91"/>
      <c r="U41" s="91"/>
      <c r="V41" s="2"/>
    </row>
    <row r="42" spans="3:35" ht="39" customHeight="1" x14ac:dyDescent="0.2">
      <c r="C42" s="276"/>
      <c r="D42" s="274"/>
      <c r="E42" s="271"/>
      <c r="F42" s="271"/>
      <c r="G42" s="271"/>
      <c r="H42" s="271"/>
      <c r="I42" s="274"/>
      <c r="J42" s="267"/>
      <c r="K42" s="123" t="s">
        <v>223</v>
      </c>
      <c r="L42" s="10" t="s">
        <v>27</v>
      </c>
      <c r="M42" s="259"/>
      <c r="N42" s="269"/>
      <c r="O42" s="11" t="s">
        <v>28</v>
      </c>
      <c r="P42" s="11" t="s">
        <v>29</v>
      </c>
      <c r="Q42" s="261"/>
      <c r="R42" s="142"/>
      <c r="S42" s="186"/>
      <c r="T42" s="176"/>
      <c r="U42" s="106"/>
      <c r="V42" s="176"/>
    </row>
    <row r="43" spans="3:35" x14ac:dyDescent="0.2">
      <c r="C43" s="48">
        <f t="shared" ref="C43:D48" si="9">C25</f>
        <v>0</v>
      </c>
      <c r="D43" s="31">
        <f t="shared" si="9"/>
        <v>0</v>
      </c>
      <c r="E43" s="32">
        <v>2</v>
      </c>
      <c r="F43" s="32">
        <v>1</v>
      </c>
      <c r="G43" s="32">
        <f t="shared" ref="G43:G48" si="10">G25</f>
        <v>0</v>
      </c>
      <c r="H43" s="32">
        <v>12</v>
      </c>
      <c r="I43" s="31">
        <f t="shared" ref="I43:I48" si="11">I34</f>
        <v>0</v>
      </c>
      <c r="J43" s="85"/>
      <c r="K43" s="85"/>
      <c r="L43" s="85"/>
      <c r="M43" s="85"/>
      <c r="N43" s="89"/>
      <c r="O43" s="85"/>
      <c r="P43" s="85"/>
      <c r="Q43" s="87"/>
      <c r="R43" s="134"/>
      <c r="S43" s="134"/>
      <c r="T43" s="135"/>
      <c r="U43" s="106"/>
      <c r="V43" s="135"/>
    </row>
    <row r="44" spans="3:35" x14ac:dyDescent="0.2">
      <c r="C44" s="48">
        <f t="shared" si="9"/>
        <v>0</v>
      </c>
      <c r="D44" s="31">
        <f t="shared" si="9"/>
        <v>0</v>
      </c>
      <c r="E44" s="32">
        <v>2</v>
      </c>
      <c r="F44" s="32">
        <v>2</v>
      </c>
      <c r="G44" s="32">
        <f t="shared" si="10"/>
        <v>0</v>
      </c>
      <c r="H44" s="32">
        <v>12</v>
      </c>
      <c r="I44" s="31">
        <f t="shared" si="11"/>
        <v>0</v>
      </c>
      <c r="J44" s="85"/>
      <c r="K44" s="85"/>
      <c r="L44" s="85"/>
      <c r="M44" s="85"/>
      <c r="N44" s="89"/>
      <c r="O44" s="85"/>
      <c r="P44" s="85"/>
      <c r="Q44" s="87"/>
      <c r="R44" s="134"/>
      <c r="S44" s="134"/>
      <c r="T44" s="135"/>
      <c r="U44" s="106"/>
      <c r="V44" s="135"/>
    </row>
    <row r="45" spans="3:35" x14ac:dyDescent="0.2">
      <c r="C45" s="48">
        <f t="shared" si="9"/>
        <v>0</v>
      </c>
      <c r="D45" s="31">
        <f t="shared" si="9"/>
        <v>0</v>
      </c>
      <c r="E45" s="32">
        <v>2</v>
      </c>
      <c r="F45" s="32">
        <v>1</v>
      </c>
      <c r="G45" s="32">
        <f t="shared" si="10"/>
        <v>0</v>
      </c>
      <c r="H45" s="32">
        <v>13</v>
      </c>
      <c r="I45" s="31">
        <f t="shared" si="11"/>
        <v>0</v>
      </c>
      <c r="J45" s="110"/>
      <c r="K45" s="110"/>
      <c r="L45" s="110"/>
      <c r="M45" s="110"/>
      <c r="N45" s="127" t="s">
        <v>52</v>
      </c>
      <c r="O45" s="110"/>
      <c r="P45" s="110"/>
      <c r="Q45" s="129"/>
      <c r="R45" s="135"/>
      <c r="S45" s="135"/>
      <c r="T45" s="135"/>
      <c r="U45" s="106"/>
      <c r="V45" s="135"/>
    </row>
    <row r="46" spans="3:35" x14ac:dyDescent="0.2">
      <c r="C46" s="48">
        <f t="shared" si="9"/>
        <v>0</v>
      </c>
      <c r="D46" s="31">
        <f t="shared" si="9"/>
        <v>0</v>
      </c>
      <c r="E46" s="32">
        <v>2</v>
      </c>
      <c r="F46" s="32">
        <v>2</v>
      </c>
      <c r="G46" s="32">
        <f t="shared" si="10"/>
        <v>0</v>
      </c>
      <c r="H46" s="32">
        <v>13</v>
      </c>
      <c r="I46" s="31">
        <f t="shared" si="11"/>
        <v>0</v>
      </c>
      <c r="J46" s="110"/>
      <c r="K46" s="110"/>
      <c r="L46" s="110"/>
      <c r="M46" s="110"/>
      <c r="N46" s="128" t="s">
        <v>53</v>
      </c>
      <c r="O46" s="110"/>
      <c r="P46" s="110"/>
      <c r="Q46" s="129"/>
      <c r="R46" s="135"/>
      <c r="S46" s="135"/>
      <c r="T46" s="135"/>
      <c r="U46" s="106"/>
      <c r="V46" s="135"/>
    </row>
    <row r="47" spans="3:35" x14ac:dyDescent="0.2">
      <c r="C47" s="48">
        <f t="shared" si="9"/>
        <v>0</v>
      </c>
      <c r="D47" s="31">
        <f t="shared" si="9"/>
        <v>0</v>
      </c>
      <c r="E47" s="32">
        <v>2</v>
      </c>
      <c r="F47" s="32">
        <v>1</v>
      </c>
      <c r="G47" s="32">
        <f t="shared" si="10"/>
        <v>0</v>
      </c>
      <c r="H47" s="32">
        <v>14</v>
      </c>
      <c r="I47" s="31">
        <f t="shared" si="11"/>
        <v>0</v>
      </c>
      <c r="J47" s="85"/>
      <c r="K47" s="85"/>
      <c r="L47" s="85"/>
      <c r="M47" s="85"/>
      <c r="N47" s="28" t="s">
        <v>110</v>
      </c>
      <c r="O47" s="85"/>
      <c r="P47" s="85"/>
      <c r="Q47" s="87"/>
      <c r="R47" s="134"/>
      <c r="S47" s="134"/>
      <c r="T47" s="135"/>
      <c r="U47" s="106"/>
      <c r="V47" s="135"/>
    </row>
    <row r="48" spans="3:35" ht="13.5" thickBot="1" x14ac:dyDescent="0.25">
      <c r="C48" s="49">
        <f t="shared" si="9"/>
        <v>0</v>
      </c>
      <c r="D48" s="50">
        <f t="shared" si="9"/>
        <v>0</v>
      </c>
      <c r="E48" s="51">
        <v>2</v>
      </c>
      <c r="F48" s="51">
        <v>2</v>
      </c>
      <c r="G48" s="51">
        <f t="shared" si="10"/>
        <v>0</v>
      </c>
      <c r="H48" s="51">
        <v>14</v>
      </c>
      <c r="I48" s="50">
        <f t="shared" si="11"/>
        <v>0</v>
      </c>
      <c r="J48" s="86"/>
      <c r="K48" s="86"/>
      <c r="L48" s="86"/>
      <c r="M48" s="86"/>
      <c r="N48" s="111" t="s">
        <v>111</v>
      </c>
      <c r="O48" s="86"/>
      <c r="P48" s="86"/>
      <c r="Q48" s="88"/>
      <c r="R48" s="134"/>
      <c r="S48" s="134"/>
      <c r="T48" s="135"/>
      <c r="U48" s="106"/>
      <c r="V48" s="135"/>
    </row>
  </sheetData>
  <sheetProtection selectLockedCells="1"/>
  <mergeCells count="64">
    <mergeCell ref="O10:P10"/>
    <mergeCell ref="P14:Q14"/>
    <mergeCell ref="D13:D15"/>
    <mergeCell ref="O23:Q23"/>
    <mergeCell ref="X14:Y14"/>
    <mergeCell ref="J23:N23"/>
    <mergeCell ref="L13:AA13"/>
    <mergeCell ref="J14:J15"/>
    <mergeCell ref="K14:K15"/>
    <mergeCell ref="L14:M14"/>
    <mergeCell ref="N14:O14"/>
    <mergeCell ref="E13:E15"/>
    <mergeCell ref="R14:S14"/>
    <mergeCell ref="T14:U14"/>
    <mergeCell ref="V14:W14"/>
    <mergeCell ref="E23:E24"/>
    <mergeCell ref="C13:C15"/>
    <mergeCell ref="C2:M3"/>
    <mergeCell ref="D8:E8"/>
    <mergeCell ref="F8:H8"/>
    <mergeCell ref="J9:J10"/>
    <mergeCell ref="C7:C8"/>
    <mergeCell ref="D7:G7"/>
    <mergeCell ref="D9:H9"/>
    <mergeCell ref="D10:H10"/>
    <mergeCell ref="I23:I24"/>
    <mergeCell ref="H23:H24"/>
    <mergeCell ref="K10:L10"/>
    <mergeCell ref="M10:N10"/>
    <mergeCell ref="F13:F15"/>
    <mergeCell ref="G13:G15"/>
    <mergeCell ref="H13:H15"/>
    <mergeCell ref="I13:I15"/>
    <mergeCell ref="G23:G24"/>
    <mergeCell ref="C41:C42"/>
    <mergeCell ref="D41:D42"/>
    <mergeCell ref="E41:E42"/>
    <mergeCell ref="F41:F42"/>
    <mergeCell ref="C23:C24"/>
    <mergeCell ref="C32:C33"/>
    <mergeCell ref="D32:D33"/>
    <mergeCell ref="D23:D24"/>
    <mergeCell ref="E32:E33"/>
    <mergeCell ref="F32:F33"/>
    <mergeCell ref="F23:F24"/>
    <mergeCell ref="G32:G33"/>
    <mergeCell ref="H32:H33"/>
    <mergeCell ref="I32:I33"/>
    <mergeCell ref="G41:G42"/>
    <mergeCell ref="H41:H42"/>
    <mergeCell ref="I41:I42"/>
    <mergeCell ref="M41:M42"/>
    <mergeCell ref="Q41:Q42"/>
    <mergeCell ref="J32:S32"/>
    <mergeCell ref="K41:L41"/>
    <mergeCell ref="O41:P41"/>
    <mergeCell ref="J41:J42"/>
    <mergeCell ref="N41:N42"/>
    <mergeCell ref="S23:U23"/>
    <mergeCell ref="W23:AA23"/>
    <mergeCell ref="V23:V24"/>
    <mergeCell ref="R23:R24"/>
    <mergeCell ref="J13:K13"/>
    <mergeCell ref="Z14:AA14"/>
  </mergeCells>
  <phoneticPr fontId="2"/>
  <dataValidations count="2">
    <dataValidation imeMode="off" allowBlank="1" showInputMessage="1" showErrorMessage="1" sqref="J32 D32:H32 EM14:EO15 D13:H13 BH13:BI15 BC13 AU14:BB15 BJ13:BK13 BL14:BP15 EL13:EL15 K14 AL13:AM15 AN14:AN15 AQ13:AR13 AO13 AP13:AP15 AR14:AS15 S15:AA15 AT13:AT15 BD13:BE15 BF13:BG13 J23:J24 DW14:DY15 EA14:EC15 EE14:EG15 EI14:EK15 EQ14:ER15 ES13:ET15 EP13:EP15 CQ14:CV15 CX14:DI15 DK14:DS15 BX13 BT13 BR14:CO15 BQ13:BQ15 CD13 CJ13 CP13:CP15 CW13:CW15 DJ13:DJ15 DT13:DV15 DZ13:DZ15 ED13:ED15 EH13:EH15 X33 D23:H23 Z33:AA33 D41:H41 J41 P24:Q24 S24:U24 Z24:AA24 Q41:S41 AK14:AK15 J13:J14 L13:L14 Z14 N14 P14 R14:R15 T14 V14 X14 L15:Q15 K24:N24 P23 O23:O24 V23 W23:W24 R23:S23 T33 V33 J33:R33 K41:K42 L42 M41:N41 P42 T41:T42 V42 O41:O42" xr:uid="{00000000-0002-0000-0100-000000000000}"/>
    <dataValidation imeMode="on" allowBlank="1" showInputMessage="1" showErrorMessage="1" sqref="DI13 DS13 EU13:IV15" xr:uid="{00000000-0002-0000-0100-000001000000}"/>
  </dataValidations>
  <pageMargins left="0.74803149606299213" right="0.74803149606299213" top="0.98425196850393704" bottom="0.98425196850393704" header="0.51181102362204722" footer="0.51181102362204722"/>
  <pageSetup paperSize="9" scale="59" fitToWidth="0" orientation="landscape" r:id="rId1"/>
  <headerFooter alignWithMargins="0"/>
  <colBreaks count="1" manualBreakCount="1">
    <brk id="27" max="4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14"/>
  <sheetViews>
    <sheetView view="pageBreakPreview" zoomScale="60" zoomScaleNormal="85" workbookViewId="0">
      <selection activeCell="L4" sqref="L4"/>
    </sheetView>
  </sheetViews>
  <sheetFormatPr defaultRowHeight="13" x14ac:dyDescent="0.2"/>
  <cols>
    <col min="1" max="1" width="2.453125" customWidth="1"/>
    <col min="4" max="4" width="3.6328125" customWidth="1"/>
    <col min="5" max="7" width="3.90625" customWidth="1"/>
    <col min="20" max="20" width="9.6328125" customWidth="1"/>
  </cols>
  <sheetData>
    <row r="1" spans="2:24" ht="13.5" thickBot="1" x14ac:dyDescent="0.25"/>
    <row r="2" spans="2:24" x14ac:dyDescent="0.2">
      <c r="B2" s="345" t="s">
        <v>306</v>
      </c>
      <c r="C2" s="346"/>
      <c r="D2" s="346"/>
      <c r="E2" s="346"/>
      <c r="F2" s="346"/>
      <c r="G2" s="346"/>
      <c r="H2" s="346"/>
      <c r="I2" s="346"/>
      <c r="J2" s="346"/>
      <c r="K2" s="347"/>
    </row>
    <row r="3" spans="2:24" ht="13.5" thickBot="1" x14ac:dyDescent="0.25">
      <c r="B3" s="348"/>
      <c r="C3" s="349"/>
      <c r="D3" s="349"/>
      <c r="E3" s="349"/>
      <c r="F3" s="349"/>
      <c r="G3" s="349"/>
      <c r="H3" s="349"/>
      <c r="I3" s="349"/>
      <c r="J3" s="349"/>
      <c r="K3" s="350"/>
    </row>
    <row r="4" spans="2:24" ht="13.5" thickBot="1" x14ac:dyDescent="0.25"/>
    <row r="5" spans="2:24" s="3" customFormat="1" ht="25.5" customHeight="1" x14ac:dyDescent="0.2">
      <c r="B5" s="275" t="s">
        <v>50</v>
      </c>
      <c r="C5" s="277" t="s">
        <v>0</v>
      </c>
      <c r="D5" s="272" t="s">
        <v>1</v>
      </c>
      <c r="E5" s="270" t="s">
        <v>2</v>
      </c>
      <c r="F5" s="270" t="s">
        <v>3</v>
      </c>
      <c r="G5" s="272" t="s">
        <v>4</v>
      </c>
      <c r="H5" s="273" t="s">
        <v>66</v>
      </c>
      <c r="I5" s="343" t="s">
        <v>30</v>
      </c>
      <c r="J5" s="344"/>
      <c r="K5" s="344"/>
      <c r="L5" s="344"/>
      <c r="M5" s="344"/>
      <c r="N5" s="344"/>
      <c r="O5" s="344"/>
      <c r="P5" s="344"/>
      <c r="Q5" s="344"/>
      <c r="R5" s="255"/>
      <c r="S5" s="337" t="s">
        <v>31</v>
      </c>
      <c r="T5" s="339" t="s">
        <v>43</v>
      </c>
      <c r="U5" s="341" t="s">
        <v>247</v>
      </c>
      <c r="V5" s="2"/>
      <c r="W5" s="2"/>
    </row>
    <row r="6" spans="2:24" s="6" customFormat="1" ht="25.5" customHeight="1" x14ac:dyDescent="0.2">
      <c r="B6" s="276"/>
      <c r="C6" s="351"/>
      <c r="D6" s="271"/>
      <c r="E6" s="271"/>
      <c r="F6" s="271"/>
      <c r="G6" s="271"/>
      <c r="H6" s="274"/>
      <c r="I6" s="12" t="s">
        <v>32</v>
      </c>
      <c r="J6" s="13" t="s">
        <v>33</v>
      </c>
      <c r="K6" s="13" t="s">
        <v>34</v>
      </c>
      <c r="L6" s="13" t="s">
        <v>35</v>
      </c>
      <c r="M6" s="13" t="s">
        <v>36</v>
      </c>
      <c r="N6" s="13" t="s">
        <v>37</v>
      </c>
      <c r="O6" s="13" t="s">
        <v>318</v>
      </c>
      <c r="P6" s="13" t="s">
        <v>42</v>
      </c>
      <c r="Q6" s="136" t="s">
        <v>246</v>
      </c>
      <c r="R6" s="14" t="s">
        <v>18</v>
      </c>
      <c r="S6" s="338"/>
      <c r="T6" s="340"/>
      <c r="U6" s="342"/>
      <c r="V6" s="5"/>
      <c r="W6" s="5"/>
      <c r="X6" s="5"/>
    </row>
    <row r="7" spans="2:24" x14ac:dyDescent="0.2">
      <c r="B7" s="48">
        <f>中学校シートA!D8</f>
        <v>0</v>
      </c>
      <c r="C7" s="31">
        <f>中学校シートA!D9</f>
        <v>0</v>
      </c>
      <c r="D7" s="32">
        <v>2</v>
      </c>
      <c r="E7" s="32">
        <v>1</v>
      </c>
      <c r="F7" s="32">
        <f>中学校シートA!D10</f>
        <v>0</v>
      </c>
      <c r="G7" s="32">
        <v>12</v>
      </c>
      <c r="H7" s="31">
        <f>中学校シートA!K9</f>
        <v>0</v>
      </c>
      <c r="I7" s="85"/>
      <c r="J7" s="85"/>
      <c r="K7" s="85"/>
      <c r="L7" s="85"/>
      <c r="M7" s="85"/>
      <c r="N7" s="85"/>
      <c r="O7" s="85"/>
      <c r="P7" s="85"/>
      <c r="Q7" s="85"/>
      <c r="R7" s="85"/>
      <c r="S7" s="85"/>
      <c r="T7" s="85"/>
      <c r="U7" s="87"/>
    </row>
    <row r="8" spans="2:24" x14ac:dyDescent="0.2">
      <c r="B8" s="48">
        <f>中学校シートA!D8</f>
        <v>0</v>
      </c>
      <c r="C8" s="31">
        <f>中学校シートA!D9</f>
        <v>0</v>
      </c>
      <c r="D8" s="32">
        <v>2</v>
      </c>
      <c r="E8" s="32">
        <v>2</v>
      </c>
      <c r="F8" s="32">
        <f>中学校シートA!D10</f>
        <v>0</v>
      </c>
      <c r="G8" s="32">
        <v>12</v>
      </c>
      <c r="H8" s="31">
        <f>中学校シートA!L9</f>
        <v>0</v>
      </c>
      <c r="I8" s="85"/>
      <c r="J8" s="85"/>
      <c r="K8" s="85"/>
      <c r="L8" s="85"/>
      <c r="M8" s="85"/>
      <c r="N8" s="85"/>
      <c r="O8" s="85"/>
      <c r="P8" s="85"/>
      <c r="Q8" s="85"/>
      <c r="R8" s="85"/>
      <c r="S8" s="85"/>
      <c r="T8" s="85"/>
      <c r="U8" s="87"/>
    </row>
    <row r="9" spans="2:24" x14ac:dyDescent="0.2">
      <c r="B9" s="48">
        <f>中学校シートA!D8</f>
        <v>0</v>
      </c>
      <c r="C9" s="31">
        <f>中学校シートA!D9</f>
        <v>0</v>
      </c>
      <c r="D9" s="32">
        <v>2</v>
      </c>
      <c r="E9" s="32">
        <v>1</v>
      </c>
      <c r="F9" s="32">
        <f>中学校シートA!D10</f>
        <v>0</v>
      </c>
      <c r="G9" s="32">
        <v>13</v>
      </c>
      <c r="H9" s="31">
        <f>中学校シートA!M9</f>
        <v>0</v>
      </c>
      <c r="I9" s="85"/>
      <c r="J9" s="85"/>
      <c r="K9" s="85"/>
      <c r="L9" s="85"/>
      <c r="M9" s="85"/>
      <c r="N9" s="85"/>
      <c r="O9" s="85"/>
      <c r="P9" s="85"/>
      <c r="Q9" s="85"/>
      <c r="R9" s="85"/>
      <c r="S9" s="85"/>
      <c r="T9" s="85"/>
      <c r="U9" s="87"/>
    </row>
    <row r="10" spans="2:24" x14ac:dyDescent="0.2">
      <c r="B10" s="48">
        <f>中学校シートA!D8</f>
        <v>0</v>
      </c>
      <c r="C10" s="31">
        <f>中学校シートA!D9</f>
        <v>0</v>
      </c>
      <c r="D10" s="32">
        <v>2</v>
      </c>
      <c r="E10" s="32">
        <v>2</v>
      </c>
      <c r="F10" s="32">
        <f>中学校シートA!D10</f>
        <v>0</v>
      </c>
      <c r="G10" s="32">
        <v>13</v>
      </c>
      <c r="H10" s="31">
        <f>中学校シートA!N9</f>
        <v>0</v>
      </c>
      <c r="I10" s="85"/>
      <c r="J10" s="85"/>
      <c r="K10" s="85"/>
      <c r="L10" s="85"/>
      <c r="M10" s="85"/>
      <c r="N10" s="85"/>
      <c r="O10" s="85"/>
      <c r="P10" s="85"/>
      <c r="Q10" s="85"/>
      <c r="R10" s="85"/>
      <c r="S10" s="85"/>
      <c r="T10" s="85"/>
      <c r="U10" s="87"/>
    </row>
    <row r="11" spans="2:24" x14ac:dyDescent="0.2">
      <c r="B11" s="48">
        <f>中学校シートA!D8</f>
        <v>0</v>
      </c>
      <c r="C11" s="31">
        <f>中学校シートA!D9</f>
        <v>0</v>
      </c>
      <c r="D11" s="32">
        <v>2</v>
      </c>
      <c r="E11" s="32">
        <v>1</v>
      </c>
      <c r="F11" s="32">
        <f>中学校シートA!D10</f>
        <v>0</v>
      </c>
      <c r="G11" s="32">
        <v>14</v>
      </c>
      <c r="H11" s="31">
        <f>中学校シートA!O9</f>
        <v>0</v>
      </c>
      <c r="I11" s="85"/>
      <c r="J11" s="85"/>
      <c r="K11" s="85"/>
      <c r="L11" s="85"/>
      <c r="M11" s="85"/>
      <c r="N11" s="85"/>
      <c r="O11" s="85"/>
      <c r="P11" s="85"/>
      <c r="Q11" s="85"/>
      <c r="R11" s="85"/>
      <c r="S11" s="85"/>
      <c r="T11" s="85"/>
      <c r="U11" s="87"/>
    </row>
    <row r="12" spans="2:24" ht="13.5" thickBot="1" x14ac:dyDescent="0.25">
      <c r="B12" s="49">
        <f>中学校シートA!D8</f>
        <v>0</v>
      </c>
      <c r="C12" s="50">
        <f>中学校シートA!D9</f>
        <v>0</v>
      </c>
      <c r="D12" s="51">
        <v>2</v>
      </c>
      <c r="E12" s="51">
        <v>2</v>
      </c>
      <c r="F12" s="51">
        <f>中学校シートA!D10</f>
        <v>0</v>
      </c>
      <c r="G12" s="51">
        <v>14</v>
      </c>
      <c r="H12" s="50">
        <f>中学校シートA!P9</f>
        <v>0</v>
      </c>
      <c r="I12" s="86"/>
      <c r="J12" s="86"/>
      <c r="K12" s="86"/>
      <c r="L12" s="86"/>
      <c r="M12" s="86"/>
      <c r="N12" s="86"/>
      <c r="O12" s="86"/>
      <c r="P12" s="86"/>
      <c r="Q12" s="86"/>
      <c r="R12" s="86"/>
      <c r="S12" s="86"/>
      <c r="T12" s="86"/>
      <c r="U12" s="88"/>
    </row>
    <row r="13" spans="2:24" x14ac:dyDescent="0.2">
      <c r="R13" s="40"/>
      <c r="S13" s="135"/>
    </row>
    <row r="14" spans="2:24" x14ac:dyDescent="0.2">
      <c r="R14" s="40"/>
      <c r="S14" s="40"/>
    </row>
  </sheetData>
  <sheetProtection selectLockedCells="1"/>
  <mergeCells count="12">
    <mergeCell ref="S5:S6"/>
    <mergeCell ref="T5:T6"/>
    <mergeCell ref="U5:U6"/>
    <mergeCell ref="I5:R5"/>
    <mergeCell ref="B2:K3"/>
    <mergeCell ref="B5:B6"/>
    <mergeCell ref="H5:H6"/>
    <mergeCell ref="C5:C6"/>
    <mergeCell ref="D5:D6"/>
    <mergeCell ref="E5:E6"/>
    <mergeCell ref="F5:F6"/>
    <mergeCell ref="G5:G6"/>
  </mergeCells>
  <phoneticPr fontId="2"/>
  <dataValidations count="2">
    <dataValidation imeMode="off" allowBlank="1" showInputMessage="1" showErrorMessage="1" sqref="S5:T5 C5:I5 I6:R6 V6:X6" xr:uid="{00000000-0002-0000-0200-000000000000}"/>
    <dataValidation imeMode="on" allowBlank="1" showInputMessage="1" showErrorMessage="1" sqref="X5:IV5 Y6:IV6" xr:uid="{00000000-0002-0000-0200-000001000000}"/>
  </dataValidations>
  <pageMargins left="0.75" right="0.75" top="1" bottom="1" header="0.51200000000000001" footer="0.51200000000000001"/>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DM23"/>
  <sheetViews>
    <sheetView workbookViewId="0">
      <pane xSplit="4" ySplit="6" topLeftCell="E7" activePane="bottomRight" state="frozen"/>
      <selection pane="topRight" activeCell="E1" sqref="E1"/>
      <selection pane="bottomLeft" activeCell="A6" sqref="A6"/>
      <selection pane="bottomRight" activeCell="Y21" sqref="Y21"/>
    </sheetView>
  </sheetViews>
  <sheetFormatPr defaultRowHeight="13" x14ac:dyDescent="0.2"/>
  <cols>
    <col min="1" max="1" width="5" customWidth="1"/>
    <col min="2" max="2" width="17.453125" customWidth="1"/>
    <col min="3" max="3" width="5" customWidth="1"/>
    <col min="4" max="4" width="8.36328125" customWidth="1"/>
    <col min="5" max="42" width="6.26953125" customWidth="1"/>
    <col min="43" max="43" width="5" customWidth="1"/>
    <col min="44" max="53" width="6.26953125" customWidth="1"/>
    <col min="54" max="54" width="6.7265625" customWidth="1"/>
    <col min="55" max="55" width="5" customWidth="1"/>
    <col min="56" max="77" width="6.26953125" customWidth="1"/>
    <col min="78" max="78" width="5" customWidth="1"/>
    <col min="79" max="79" width="7" customWidth="1"/>
    <col min="80" max="80" width="5" customWidth="1"/>
    <col min="81" max="100" width="6.26953125" customWidth="1"/>
    <col min="101" max="101" width="5" customWidth="1"/>
    <col min="102" max="102" width="6.36328125" customWidth="1"/>
    <col min="103" max="103" width="5" customWidth="1"/>
    <col min="104" max="117" width="6.26953125" customWidth="1"/>
  </cols>
  <sheetData>
    <row r="1" spans="1:117" ht="23.5" x14ac:dyDescent="0.2">
      <c r="A1" s="496" t="s">
        <v>205</v>
      </c>
      <c r="B1" s="497"/>
      <c r="C1" s="497"/>
      <c r="D1" s="225"/>
      <c r="E1" s="225"/>
      <c r="F1" s="225"/>
      <c r="G1" s="225"/>
      <c r="I1" s="3" t="s">
        <v>50</v>
      </c>
      <c r="J1" s="3"/>
      <c r="K1" s="474">
        <f>中学校シートA!D8</f>
        <v>0</v>
      </c>
      <c r="L1" s="474"/>
      <c r="M1" s="474"/>
      <c r="N1" s="182"/>
      <c r="O1" s="182"/>
      <c r="P1" s="15"/>
      <c r="Q1" s="15"/>
      <c r="R1" s="15"/>
      <c r="S1" s="15"/>
      <c r="T1" s="15"/>
      <c r="U1" s="15"/>
      <c r="V1" s="15"/>
      <c r="W1" s="15"/>
      <c r="X1" s="15"/>
      <c r="Y1" s="15"/>
      <c r="Z1" s="15"/>
      <c r="AA1" s="15"/>
      <c r="AB1" s="15"/>
      <c r="AC1" s="15"/>
      <c r="AD1" s="15"/>
      <c r="AE1" s="15"/>
      <c r="AF1" s="15"/>
      <c r="AG1" s="15"/>
      <c r="AH1" s="15"/>
      <c r="AI1" s="15"/>
      <c r="AJ1" s="15"/>
      <c r="AK1" s="15"/>
      <c r="AL1" s="15"/>
      <c r="AM1" s="15"/>
      <c r="AN1" s="15"/>
      <c r="AR1" s="90"/>
    </row>
    <row r="2" spans="1:117" ht="13.5" thickBot="1" x14ac:dyDescent="0.25"/>
    <row r="3" spans="1:117" ht="13.5" customHeight="1" x14ac:dyDescent="0.2">
      <c r="A3" s="352" t="s">
        <v>2</v>
      </c>
      <c r="B3" s="356" t="s">
        <v>1</v>
      </c>
      <c r="C3" s="360" t="s">
        <v>4</v>
      </c>
      <c r="D3" s="361" t="s">
        <v>74</v>
      </c>
      <c r="E3" s="499" t="s">
        <v>6</v>
      </c>
      <c r="F3" s="499"/>
      <c r="G3" s="499"/>
      <c r="H3" s="499"/>
      <c r="I3" s="493" t="s">
        <v>284</v>
      </c>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5"/>
      <c r="AO3" s="352" t="s">
        <v>2</v>
      </c>
      <c r="AP3" s="356" t="s">
        <v>1</v>
      </c>
      <c r="AQ3" s="388" t="s">
        <v>4</v>
      </c>
      <c r="AR3" s="490" t="s">
        <v>7</v>
      </c>
      <c r="AS3" s="491"/>
      <c r="AT3" s="491"/>
      <c r="AU3" s="491"/>
      <c r="AV3" s="491"/>
      <c r="AW3" s="491"/>
      <c r="AX3" s="491"/>
      <c r="AY3" s="491"/>
      <c r="AZ3" s="491"/>
      <c r="BA3" s="492"/>
      <c r="BB3" s="392" t="s">
        <v>8</v>
      </c>
      <c r="BC3" s="393"/>
      <c r="BD3" s="393"/>
      <c r="BE3" s="393"/>
      <c r="BF3" s="393"/>
      <c r="BG3" s="394"/>
      <c r="BH3" s="487" t="s">
        <v>9</v>
      </c>
      <c r="BI3" s="488"/>
      <c r="BJ3" s="488"/>
      <c r="BK3" s="488"/>
      <c r="BL3" s="488"/>
      <c r="BM3" s="488"/>
      <c r="BN3" s="488"/>
      <c r="BO3" s="489"/>
      <c r="BP3" s="500" t="s">
        <v>231</v>
      </c>
      <c r="BQ3" s="501"/>
      <c r="BR3" s="460" t="s">
        <v>10</v>
      </c>
      <c r="BS3" s="460"/>
      <c r="BT3" s="460"/>
      <c r="BU3" s="460"/>
      <c r="BV3" s="460"/>
      <c r="BW3" s="473"/>
      <c r="BX3" s="352" t="s">
        <v>2</v>
      </c>
      <c r="BY3" s="356" t="s">
        <v>1</v>
      </c>
      <c r="BZ3" s="360" t="s">
        <v>4</v>
      </c>
      <c r="CA3" s="460" t="s">
        <v>11</v>
      </c>
      <c r="CB3" s="457"/>
      <c r="CC3" s="457"/>
      <c r="CD3" s="457"/>
      <c r="CE3" s="457"/>
      <c r="CF3" s="457"/>
      <c r="CG3" s="457"/>
      <c r="CH3" s="457"/>
      <c r="CI3" s="457"/>
      <c r="CJ3" s="457"/>
      <c r="CK3" s="457"/>
      <c r="CL3" s="457"/>
      <c r="CM3" s="457"/>
      <c r="CN3" s="457"/>
      <c r="CO3" s="457"/>
      <c r="CP3" s="457"/>
      <c r="CQ3" s="457"/>
      <c r="CR3" s="457"/>
      <c r="CS3" s="457"/>
      <c r="CT3" s="461"/>
      <c r="CU3" s="352" t="s">
        <v>2</v>
      </c>
      <c r="CV3" s="356" t="s">
        <v>1</v>
      </c>
      <c r="CW3" s="360" t="s">
        <v>4</v>
      </c>
      <c r="CX3" s="462" t="s">
        <v>12</v>
      </c>
      <c r="CY3" s="463"/>
      <c r="CZ3" s="468" t="s">
        <v>13</v>
      </c>
      <c r="DA3" s="468"/>
      <c r="DB3" s="468"/>
      <c r="DC3" s="457"/>
      <c r="DD3" s="458" t="s">
        <v>75</v>
      </c>
      <c r="DE3" s="458"/>
      <c r="DF3" s="459"/>
      <c r="DG3" s="459"/>
      <c r="DH3" s="456" t="s">
        <v>15</v>
      </c>
      <c r="DI3" s="456"/>
      <c r="DJ3" s="456"/>
      <c r="DK3" s="457"/>
      <c r="DL3" s="430" t="s">
        <v>76</v>
      </c>
      <c r="DM3" s="431"/>
    </row>
    <row r="4" spans="1:117" ht="48" customHeight="1" x14ac:dyDescent="0.2">
      <c r="A4" s="353"/>
      <c r="B4" s="357"/>
      <c r="C4" s="357"/>
      <c r="D4" s="362"/>
      <c r="E4" s="364" t="s">
        <v>16</v>
      </c>
      <c r="F4" s="365"/>
      <c r="G4" s="364" t="s">
        <v>17</v>
      </c>
      <c r="H4" s="365"/>
      <c r="I4" s="428" t="s">
        <v>44</v>
      </c>
      <c r="J4" s="426"/>
      <c r="K4" s="426"/>
      <c r="L4" s="427"/>
      <c r="M4" s="428" t="s">
        <v>298</v>
      </c>
      <c r="N4" s="426"/>
      <c r="O4" s="426"/>
      <c r="P4" s="427"/>
      <c r="Q4" s="256" t="s">
        <v>297</v>
      </c>
      <c r="R4" s="429"/>
      <c r="S4" s="429"/>
      <c r="T4" s="336"/>
      <c r="U4" s="256" t="s">
        <v>296</v>
      </c>
      <c r="V4" s="429"/>
      <c r="W4" s="429"/>
      <c r="X4" s="336"/>
      <c r="Y4" s="256" t="s">
        <v>291</v>
      </c>
      <c r="Z4" s="429"/>
      <c r="AA4" s="429"/>
      <c r="AB4" s="336"/>
      <c r="AC4" s="256" t="s">
        <v>267</v>
      </c>
      <c r="AD4" s="429"/>
      <c r="AE4" s="429"/>
      <c r="AF4" s="336"/>
      <c r="AG4" s="256" t="s">
        <v>268</v>
      </c>
      <c r="AH4" s="429"/>
      <c r="AI4" s="429"/>
      <c r="AJ4" s="336"/>
      <c r="AK4" s="256" t="s">
        <v>101</v>
      </c>
      <c r="AL4" s="429"/>
      <c r="AM4" s="429"/>
      <c r="AN4" s="336"/>
      <c r="AO4" s="353"/>
      <c r="AP4" s="357"/>
      <c r="AQ4" s="389"/>
      <c r="AR4" s="384" t="s">
        <v>77</v>
      </c>
      <c r="AS4" s="385"/>
      <c r="AT4" s="384" t="s">
        <v>78</v>
      </c>
      <c r="AU4" s="385"/>
      <c r="AV4" s="384" t="s">
        <v>79</v>
      </c>
      <c r="AW4" s="385"/>
      <c r="AX4" s="384" t="s">
        <v>80</v>
      </c>
      <c r="AY4" s="385"/>
      <c r="AZ4" s="420" t="s">
        <v>251</v>
      </c>
      <c r="BA4" s="421"/>
      <c r="BB4" s="424" t="s">
        <v>230</v>
      </c>
      <c r="BC4" s="377"/>
      <c r="BD4" s="376" t="s">
        <v>230</v>
      </c>
      <c r="BE4" s="377"/>
      <c r="BF4" s="376" t="s">
        <v>81</v>
      </c>
      <c r="BG4" s="377"/>
      <c r="BH4" s="380" t="s">
        <v>94</v>
      </c>
      <c r="BI4" s="381"/>
      <c r="BJ4" s="372" t="s">
        <v>19</v>
      </c>
      <c r="BK4" s="373"/>
      <c r="BL4" s="469" t="s">
        <v>20</v>
      </c>
      <c r="BM4" s="470"/>
      <c r="BN4" s="469" t="s">
        <v>82</v>
      </c>
      <c r="BO4" s="470"/>
      <c r="BP4" s="502"/>
      <c r="BQ4" s="503"/>
      <c r="BR4" s="368" t="s">
        <v>46</v>
      </c>
      <c r="BS4" s="418"/>
      <c r="BT4" s="368" t="s">
        <v>83</v>
      </c>
      <c r="BU4" s="418"/>
      <c r="BV4" s="368" t="s">
        <v>252</v>
      </c>
      <c r="BW4" s="369"/>
      <c r="BX4" s="353"/>
      <c r="BY4" s="357"/>
      <c r="BZ4" s="357"/>
      <c r="CA4" s="368" t="s">
        <v>84</v>
      </c>
      <c r="CB4" s="418"/>
      <c r="CC4" s="368" t="s">
        <v>106</v>
      </c>
      <c r="CD4" s="418"/>
      <c r="CE4" s="368" t="s">
        <v>21</v>
      </c>
      <c r="CF4" s="418"/>
      <c r="CG4" s="368" t="s">
        <v>22</v>
      </c>
      <c r="CH4" s="418"/>
      <c r="CI4" s="368" t="s">
        <v>23</v>
      </c>
      <c r="CJ4" s="418"/>
      <c r="CK4" s="368" t="s">
        <v>24</v>
      </c>
      <c r="CL4" s="418"/>
      <c r="CM4" s="368" t="s">
        <v>25</v>
      </c>
      <c r="CN4" s="418"/>
      <c r="CO4" s="368" t="s">
        <v>26</v>
      </c>
      <c r="CP4" s="418"/>
      <c r="CQ4" s="454" t="s">
        <v>85</v>
      </c>
      <c r="CR4" s="454" t="s">
        <v>86</v>
      </c>
      <c r="CS4" s="454" t="s">
        <v>87</v>
      </c>
      <c r="CT4" s="448" t="s">
        <v>88</v>
      </c>
      <c r="CU4" s="353"/>
      <c r="CV4" s="357"/>
      <c r="CW4" s="357"/>
      <c r="CX4" s="464"/>
      <c r="CY4" s="465"/>
      <c r="CZ4" s="450" t="s">
        <v>224</v>
      </c>
      <c r="DA4" s="451"/>
      <c r="DB4" s="450" t="s">
        <v>27</v>
      </c>
      <c r="DC4" s="451"/>
      <c r="DD4" s="444" t="s">
        <v>89</v>
      </c>
      <c r="DE4" s="445"/>
      <c r="DF4" s="444" t="s">
        <v>14</v>
      </c>
      <c r="DG4" s="445"/>
      <c r="DH4" s="440" t="s">
        <v>28</v>
      </c>
      <c r="DI4" s="441"/>
      <c r="DJ4" s="436" t="s">
        <v>29</v>
      </c>
      <c r="DK4" s="437"/>
      <c r="DL4" s="432"/>
      <c r="DM4" s="433"/>
    </row>
    <row r="5" spans="1:117" x14ac:dyDescent="0.2">
      <c r="A5" s="355"/>
      <c r="B5" s="358"/>
      <c r="C5" s="358"/>
      <c r="D5" s="498"/>
      <c r="E5" s="366"/>
      <c r="F5" s="367"/>
      <c r="G5" s="366"/>
      <c r="H5" s="367"/>
      <c r="I5" s="428" t="s">
        <v>295</v>
      </c>
      <c r="J5" s="427"/>
      <c r="K5" s="426" t="s">
        <v>286</v>
      </c>
      <c r="L5" s="427"/>
      <c r="M5" s="428" t="s">
        <v>295</v>
      </c>
      <c r="N5" s="427"/>
      <c r="O5" s="426" t="s">
        <v>286</v>
      </c>
      <c r="P5" s="427"/>
      <c r="Q5" s="428" t="s">
        <v>295</v>
      </c>
      <c r="R5" s="427"/>
      <c r="S5" s="426" t="s">
        <v>286</v>
      </c>
      <c r="T5" s="427"/>
      <c r="U5" s="428" t="s">
        <v>295</v>
      </c>
      <c r="V5" s="427"/>
      <c r="W5" s="426" t="s">
        <v>286</v>
      </c>
      <c r="X5" s="427"/>
      <c r="Y5" s="428" t="s">
        <v>295</v>
      </c>
      <c r="Z5" s="427"/>
      <c r="AA5" s="426" t="s">
        <v>286</v>
      </c>
      <c r="AB5" s="427"/>
      <c r="AC5" s="428" t="s">
        <v>295</v>
      </c>
      <c r="AD5" s="427"/>
      <c r="AE5" s="426" t="s">
        <v>286</v>
      </c>
      <c r="AF5" s="427"/>
      <c r="AG5" s="428" t="s">
        <v>295</v>
      </c>
      <c r="AH5" s="427"/>
      <c r="AI5" s="426" t="s">
        <v>286</v>
      </c>
      <c r="AJ5" s="427"/>
      <c r="AK5" s="428" t="s">
        <v>295</v>
      </c>
      <c r="AL5" s="427"/>
      <c r="AM5" s="426" t="s">
        <v>286</v>
      </c>
      <c r="AN5" s="427"/>
      <c r="AO5" s="355"/>
      <c r="AP5" s="358"/>
      <c r="AQ5" s="390"/>
      <c r="AR5" s="386"/>
      <c r="AS5" s="387"/>
      <c r="AT5" s="386"/>
      <c r="AU5" s="387"/>
      <c r="AV5" s="386"/>
      <c r="AW5" s="387"/>
      <c r="AX5" s="386"/>
      <c r="AY5" s="387"/>
      <c r="AZ5" s="422"/>
      <c r="BA5" s="423"/>
      <c r="BB5" s="425"/>
      <c r="BC5" s="379"/>
      <c r="BD5" s="378"/>
      <c r="BE5" s="379"/>
      <c r="BF5" s="378"/>
      <c r="BG5" s="379"/>
      <c r="BH5" s="382"/>
      <c r="BI5" s="383"/>
      <c r="BJ5" s="374"/>
      <c r="BK5" s="375"/>
      <c r="BL5" s="471"/>
      <c r="BM5" s="472"/>
      <c r="BN5" s="471"/>
      <c r="BO5" s="472"/>
      <c r="BP5" s="504"/>
      <c r="BQ5" s="505"/>
      <c r="BR5" s="370"/>
      <c r="BS5" s="419"/>
      <c r="BT5" s="370"/>
      <c r="BU5" s="419"/>
      <c r="BV5" s="370"/>
      <c r="BW5" s="371"/>
      <c r="BX5" s="355"/>
      <c r="BY5" s="358"/>
      <c r="BZ5" s="358"/>
      <c r="CA5" s="370"/>
      <c r="CB5" s="419"/>
      <c r="CC5" s="370"/>
      <c r="CD5" s="419"/>
      <c r="CE5" s="370"/>
      <c r="CF5" s="419"/>
      <c r="CG5" s="370"/>
      <c r="CH5" s="419"/>
      <c r="CI5" s="370"/>
      <c r="CJ5" s="419"/>
      <c r="CK5" s="370"/>
      <c r="CL5" s="419"/>
      <c r="CM5" s="370"/>
      <c r="CN5" s="419"/>
      <c r="CO5" s="370"/>
      <c r="CP5" s="419"/>
      <c r="CQ5" s="455"/>
      <c r="CR5" s="455"/>
      <c r="CS5" s="455"/>
      <c r="CT5" s="449"/>
      <c r="CU5" s="355"/>
      <c r="CV5" s="358"/>
      <c r="CW5" s="358"/>
      <c r="CX5" s="466"/>
      <c r="CY5" s="467"/>
      <c r="CZ5" s="452"/>
      <c r="DA5" s="453"/>
      <c r="DB5" s="452"/>
      <c r="DC5" s="453"/>
      <c r="DD5" s="446"/>
      <c r="DE5" s="447"/>
      <c r="DF5" s="446"/>
      <c r="DG5" s="447"/>
      <c r="DH5" s="442"/>
      <c r="DI5" s="443"/>
      <c r="DJ5" s="438"/>
      <c r="DK5" s="439"/>
      <c r="DL5" s="434"/>
      <c r="DM5" s="435"/>
    </row>
    <row r="6" spans="1:117" ht="13.5" thickBot="1" x14ac:dyDescent="0.25">
      <c r="A6" s="354"/>
      <c r="B6" s="359"/>
      <c r="C6" s="359"/>
      <c r="D6" s="363"/>
      <c r="E6" s="54" t="s">
        <v>285</v>
      </c>
      <c r="F6" s="54" t="s">
        <v>91</v>
      </c>
      <c r="G6" s="54" t="s">
        <v>90</v>
      </c>
      <c r="H6" s="54" t="s">
        <v>91</v>
      </c>
      <c r="I6" s="54" t="s">
        <v>90</v>
      </c>
      <c r="J6" s="54" t="s">
        <v>250</v>
      </c>
      <c r="K6" s="54" t="s">
        <v>90</v>
      </c>
      <c r="L6" s="54" t="s">
        <v>250</v>
      </c>
      <c r="M6" s="54" t="s">
        <v>90</v>
      </c>
      <c r="N6" s="54" t="s">
        <v>250</v>
      </c>
      <c r="O6" s="54" t="s">
        <v>90</v>
      </c>
      <c r="P6" s="54" t="s">
        <v>250</v>
      </c>
      <c r="Q6" s="54" t="s">
        <v>90</v>
      </c>
      <c r="R6" s="54" t="s">
        <v>250</v>
      </c>
      <c r="S6" s="54" t="s">
        <v>90</v>
      </c>
      <c r="T6" s="54" t="s">
        <v>250</v>
      </c>
      <c r="U6" s="54" t="s">
        <v>90</v>
      </c>
      <c r="V6" s="54" t="s">
        <v>250</v>
      </c>
      <c r="W6" s="54" t="s">
        <v>90</v>
      </c>
      <c r="X6" s="54" t="s">
        <v>250</v>
      </c>
      <c r="Y6" s="54" t="s">
        <v>90</v>
      </c>
      <c r="Z6" s="54" t="s">
        <v>250</v>
      </c>
      <c r="AA6" s="54" t="s">
        <v>90</v>
      </c>
      <c r="AB6" s="54" t="s">
        <v>250</v>
      </c>
      <c r="AC6" s="54" t="s">
        <v>90</v>
      </c>
      <c r="AD6" s="54" t="s">
        <v>250</v>
      </c>
      <c r="AE6" s="54" t="s">
        <v>90</v>
      </c>
      <c r="AF6" s="54" t="s">
        <v>250</v>
      </c>
      <c r="AG6" s="54" t="s">
        <v>90</v>
      </c>
      <c r="AH6" s="54" t="s">
        <v>250</v>
      </c>
      <c r="AI6" s="54" t="s">
        <v>90</v>
      </c>
      <c r="AJ6" s="54" t="s">
        <v>250</v>
      </c>
      <c r="AK6" s="54" t="s">
        <v>90</v>
      </c>
      <c r="AL6" s="54" t="s">
        <v>250</v>
      </c>
      <c r="AM6" s="54" t="s">
        <v>90</v>
      </c>
      <c r="AN6" s="54" t="s">
        <v>250</v>
      </c>
      <c r="AO6" s="354"/>
      <c r="AP6" s="359"/>
      <c r="AQ6" s="391"/>
      <c r="AR6" s="55" t="s">
        <v>90</v>
      </c>
      <c r="AS6" s="55" t="s">
        <v>91</v>
      </c>
      <c r="AT6" s="55" t="s">
        <v>90</v>
      </c>
      <c r="AU6" s="55" t="s">
        <v>91</v>
      </c>
      <c r="AV6" s="55" t="s">
        <v>90</v>
      </c>
      <c r="AW6" s="55" t="s">
        <v>91</v>
      </c>
      <c r="AX6" s="55" t="s">
        <v>253</v>
      </c>
      <c r="AY6" s="55" t="s">
        <v>254</v>
      </c>
      <c r="AZ6" s="55" t="s">
        <v>253</v>
      </c>
      <c r="BA6" s="56" t="s">
        <v>254</v>
      </c>
      <c r="BB6" s="66" t="s">
        <v>253</v>
      </c>
      <c r="BC6" s="67" t="s">
        <v>254</v>
      </c>
      <c r="BD6" s="67" t="s">
        <v>249</v>
      </c>
      <c r="BE6" s="67" t="s">
        <v>250</v>
      </c>
      <c r="BF6" s="67" t="s">
        <v>253</v>
      </c>
      <c r="BG6" s="67" t="s">
        <v>254</v>
      </c>
      <c r="BH6" s="68" t="s">
        <v>253</v>
      </c>
      <c r="BI6" s="68" t="s">
        <v>254</v>
      </c>
      <c r="BJ6" s="69" t="s">
        <v>253</v>
      </c>
      <c r="BK6" s="69" t="s">
        <v>254</v>
      </c>
      <c r="BL6" s="70" t="s">
        <v>253</v>
      </c>
      <c r="BM6" s="70" t="s">
        <v>254</v>
      </c>
      <c r="BN6" s="70" t="s">
        <v>253</v>
      </c>
      <c r="BO6" s="70" t="s">
        <v>254</v>
      </c>
      <c r="BP6" s="71" t="s">
        <v>253</v>
      </c>
      <c r="BQ6" s="71" t="s">
        <v>254</v>
      </c>
      <c r="BR6" s="57" t="s">
        <v>253</v>
      </c>
      <c r="BS6" s="57" t="s">
        <v>254</v>
      </c>
      <c r="BT6" s="57" t="s">
        <v>253</v>
      </c>
      <c r="BU6" s="57" t="s">
        <v>254</v>
      </c>
      <c r="BV6" s="57" t="s">
        <v>253</v>
      </c>
      <c r="BW6" s="58" t="s">
        <v>254</v>
      </c>
      <c r="BX6" s="354"/>
      <c r="BY6" s="359"/>
      <c r="BZ6" s="359"/>
      <c r="CA6" s="57" t="s">
        <v>253</v>
      </c>
      <c r="CB6" s="57" t="s">
        <v>254</v>
      </c>
      <c r="CC6" s="57" t="s">
        <v>253</v>
      </c>
      <c r="CD6" s="57" t="s">
        <v>254</v>
      </c>
      <c r="CE6" s="57" t="s">
        <v>253</v>
      </c>
      <c r="CF6" s="57" t="s">
        <v>254</v>
      </c>
      <c r="CG6" s="57" t="s">
        <v>253</v>
      </c>
      <c r="CH6" s="57" t="s">
        <v>254</v>
      </c>
      <c r="CI6" s="57" t="s">
        <v>253</v>
      </c>
      <c r="CJ6" s="57" t="s">
        <v>254</v>
      </c>
      <c r="CK6" s="57" t="s">
        <v>253</v>
      </c>
      <c r="CL6" s="57" t="s">
        <v>254</v>
      </c>
      <c r="CM6" s="57" t="s">
        <v>253</v>
      </c>
      <c r="CN6" s="57" t="s">
        <v>254</v>
      </c>
      <c r="CO6" s="57" t="s">
        <v>253</v>
      </c>
      <c r="CP6" s="57" t="s">
        <v>254</v>
      </c>
      <c r="CQ6" s="57" t="s">
        <v>253</v>
      </c>
      <c r="CR6" s="57" t="s">
        <v>253</v>
      </c>
      <c r="CS6" s="57" t="s">
        <v>253</v>
      </c>
      <c r="CT6" s="58" t="s">
        <v>253</v>
      </c>
      <c r="CU6" s="354"/>
      <c r="CV6" s="359"/>
      <c r="CW6" s="359"/>
      <c r="CX6" s="59" t="s">
        <v>253</v>
      </c>
      <c r="CY6" s="59" t="s">
        <v>254</v>
      </c>
      <c r="CZ6" s="60" t="s">
        <v>253</v>
      </c>
      <c r="DA6" s="60" t="s">
        <v>254</v>
      </c>
      <c r="DB6" s="60" t="s">
        <v>253</v>
      </c>
      <c r="DC6" s="60" t="s">
        <v>254</v>
      </c>
      <c r="DD6" s="61" t="s">
        <v>253</v>
      </c>
      <c r="DE6" s="61" t="s">
        <v>254</v>
      </c>
      <c r="DF6" s="61" t="s">
        <v>253</v>
      </c>
      <c r="DG6" s="61" t="s">
        <v>254</v>
      </c>
      <c r="DH6" s="62" t="s">
        <v>253</v>
      </c>
      <c r="DI6" s="62" t="s">
        <v>254</v>
      </c>
      <c r="DJ6" s="63" t="s">
        <v>253</v>
      </c>
      <c r="DK6" s="63" t="s">
        <v>254</v>
      </c>
      <c r="DL6" s="64" t="s">
        <v>253</v>
      </c>
      <c r="DM6" s="65" t="s">
        <v>254</v>
      </c>
    </row>
    <row r="7" spans="1:117" x14ac:dyDescent="0.2">
      <c r="A7" s="21" t="s">
        <v>232</v>
      </c>
      <c r="B7" s="187" t="s">
        <v>307</v>
      </c>
      <c r="C7" s="36">
        <v>12</v>
      </c>
      <c r="D7" s="36">
        <f>中学校シートA!K9</f>
        <v>0</v>
      </c>
      <c r="E7" s="36">
        <f>中学校シートA!J16</f>
        <v>0</v>
      </c>
      <c r="F7" s="36" t="e">
        <f t="shared" ref="F7:F12" si="0">FIXED(ROUND(E7/D7*100,2))</f>
        <v>#DIV/0!</v>
      </c>
      <c r="G7" s="36">
        <f>中学校シートA!K16</f>
        <v>0</v>
      </c>
      <c r="H7" s="36" t="e">
        <f t="shared" ref="H7:H12" si="1">FIXED(ROUND(G7/D7*100,2))</f>
        <v>#DIV/0!</v>
      </c>
      <c r="I7" s="36">
        <f>中学校シートA!L16</f>
        <v>0</v>
      </c>
      <c r="J7" s="36" t="e">
        <f t="shared" ref="J7:J12" si="2">FIXED(ROUND(I7/D7*100,2))</f>
        <v>#DIV/0!</v>
      </c>
      <c r="K7" s="36">
        <f>中学校シートA!M16</f>
        <v>0</v>
      </c>
      <c r="L7" s="36" t="e">
        <f t="shared" ref="L7:L12" si="3">FIXED(ROUND(K7/D7*100,2))</f>
        <v>#DIV/0!</v>
      </c>
      <c r="M7" s="36">
        <f>中学校シートA!N16</f>
        <v>0</v>
      </c>
      <c r="N7" s="36" t="e">
        <f t="shared" ref="N7:N12" si="4">FIXED(ROUND(M7/D7*100,2))</f>
        <v>#DIV/0!</v>
      </c>
      <c r="O7" s="36">
        <f>中学校シートA!O16</f>
        <v>0</v>
      </c>
      <c r="P7" s="36" t="e">
        <f t="shared" ref="P7:P12" si="5">FIXED(ROUND(O7/D7*100,2))</f>
        <v>#DIV/0!</v>
      </c>
      <c r="Q7" s="36">
        <f>中学校シートA!P16</f>
        <v>0</v>
      </c>
      <c r="R7" s="36" t="e">
        <f t="shared" ref="R7:R12" si="6">FIXED(ROUND(Q7/D7*100,2))</f>
        <v>#DIV/0!</v>
      </c>
      <c r="S7" s="36">
        <f>中学校シートA!Q16</f>
        <v>0</v>
      </c>
      <c r="T7" s="36" t="e">
        <f t="shared" ref="T7:T12" si="7">FIXED(ROUND(S7/D7*100,2))</f>
        <v>#DIV/0!</v>
      </c>
      <c r="U7" s="36">
        <f>中学校シートA!R16</f>
        <v>0</v>
      </c>
      <c r="V7" s="36" t="e">
        <f t="shared" ref="V7:V12" si="8">FIXED(ROUND(U7/D7*100,2))</f>
        <v>#DIV/0!</v>
      </c>
      <c r="W7" s="36">
        <f>中学校シートA!S16</f>
        <v>0</v>
      </c>
      <c r="X7" s="36" t="e">
        <f t="shared" ref="X7:X12" si="9">FIXED(ROUND(W7/D7*100,2))</f>
        <v>#DIV/0!</v>
      </c>
      <c r="Y7" s="36">
        <f>中学校シートA!T16</f>
        <v>0</v>
      </c>
      <c r="Z7" s="36" t="e">
        <f t="shared" ref="Z7:Z12" si="10">FIXED(ROUND(Y7/D7*100,2))</f>
        <v>#DIV/0!</v>
      </c>
      <c r="AA7" s="36">
        <f>中学校シートA!U16</f>
        <v>0</v>
      </c>
      <c r="AB7" s="36" t="e">
        <f t="shared" ref="AB7:AB12" si="11">FIXED(ROUND(AA7/D7*100,2))</f>
        <v>#DIV/0!</v>
      </c>
      <c r="AC7" s="36">
        <f>中学校シートA!V16</f>
        <v>0</v>
      </c>
      <c r="AD7" s="36" t="e">
        <f t="shared" ref="AD7:AD12" si="12">FIXED(ROUND(AC7/D7*100,2))</f>
        <v>#DIV/0!</v>
      </c>
      <c r="AE7" s="36">
        <f>中学校シートA!W16</f>
        <v>0</v>
      </c>
      <c r="AF7" s="36" t="e">
        <f t="shared" ref="AF7:AF12" si="13">FIXED(ROUND(AE7/D7*100,2))</f>
        <v>#DIV/0!</v>
      </c>
      <c r="AG7" s="36">
        <f>中学校シートA!X16</f>
        <v>0</v>
      </c>
      <c r="AH7" s="36" t="e">
        <f t="shared" ref="AH7:AH12" si="14">FIXED(ROUND(AG7/D7*100,2))</f>
        <v>#DIV/0!</v>
      </c>
      <c r="AI7" s="36">
        <f>中学校シートA!Y16</f>
        <v>0</v>
      </c>
      <c r="AJ7" s="36" t="e">
        <f t="shared" ref="AJ7:AJ12" si="15">FIXED(ROUND(AI7/D7*100,2))</f>
        <v>#DIV/0!</v>
      </c>
      <c r="AK7" s="36">
        <f>中学校シートA!Z16</f>
        <v>0</v>
      </c>
      <c r="AL7" s="36" t="e">
        <f t="shared" ref="AL7:AL12" si="16">FIXED(ROUND(AK7/D7*100,2))</f>
        <v>#DIV/0!</v>
      </c>
      <c r="AM7" s="36">
        <f>中学校シートA!AA16</f>
        <v>0</v>
      </c>
      <c r="AN7" s="36" t="e">
        <f t="shared" ref="AN7:AN12" si="17">FIXED(ROUND(AM7/D7*100,2))</f>
        <v>#DIV/0!</v>
      </c>
      <c r="AO7" s="36" t="s">
        <v>232</v>
      </c>
      <c r="AP7" s="36" t="s">
        <v>109</v>
      </c>
      <c r="AQ7" s="36">
        <v>12</v>
      </c>
      <c r="AR7" s="36">
        <f>中学校シートA!J25</f>
        <v>0</v>
      </c>
      <c r="AS7" s="36" t="e">
        <f t="shared" ref="AS7:AS12" si="18">FIXED(ROUND(AR7/D7*100,2))</f>
        <v>#DIV/0!</v>
      </c>
      <c r="AT7" s="36">
        <f>中学校シートA!K25</f>
        <v>0</v>
      </c>
      <c r="AU7" s="36" t="e">
        <f t="shared" ref="AU7:AU12" si="19">FIXED(ROUND(AT7/D7*100,2))</f>
        <v>#DIV/0!</v>
      </c>
      <c r="AV7" s="36">
        <f>中学校シートA!L25</f>
        <v>0</v>
      </c>
      <c r="AW7" s="36" t="e">
        <f t="shared" ref="AW7:AW12" si="20">FIXED(ROUND(AV7/D7*100,2))</f>
        <v>#DIV/0!</v>
      </c>
      <c r="AX7" s="36">
        <f>中学校シートA!M25</f>
        <v>0</v>
      </c>
      <c r="AY7" s="36" t="e">
        <f t="shared" ref="AY7:AY12" si="21">FIXED(ROUND(AX7/D7*100,2))</f>
        <v>#DIV/0!</v>
      </c>
      <c r="AZ7" s="36">
        <f>中学校シートA!N25</f>
        <v>0</v>
      </c>
      <c r="BA7" s="36" t="e">
        <f t="shared" ref="BA7:BA12" si="22">FIXED(ROUND(AZ7/D7*100,2))</f>
        <v>#DIV/0!</v>
      </c>
      <c r="BB7" s="36">
        <f>中学校シートA!O25</f>
        <v>0</v>
      </c>
      <c r="BC7" s="36" t="e">
        <f t="shared" ref="BC7:BC12" si="23">FIXED(ROUND(BB7/D7*100,2))</f>
        <v>#DIV/0!</v>
      </c>
      <c r="BD7" s="36">
        <f>中学校シートA!P25</f>
        <v>0</v>
      </c>
      <c r="BE7" s="36" t="e">
        <f t="shared" ref="BE7:BE12" si="24">FIXED(ROUND(BD7/D7*100,2))</f>
        <v>#DIV/0!</v>
      </c>
      <c r="BF7" s="36">
        <f>中学校シートA!Q25</f>
        <v>0</v>
      </c>
      <c r="BG7" s="36" t="e">
        <f t="shared" ref="BG7:BG12" si="25">FIXED(ROUND(BF7/D7*100,2))</f>
        <v>#DIV/0!</v>
      </c>
      <c r="BH7" s="36">
        <f>中学校シートA!R25</f>
        <v>0</v>
      </c>
      <c r="BI7" s="36" t="e">
        <f t="shared" ref="BI7:BI12" si="26">FIXED(ROUND(BH7/D7*100,2))</f>
        <v>#DIV/0!</v>
      </c>
      <c r="BJ7" s="36">
        <f>中学校シートA!S25</f>
        <v>0</v>
      </c>
      <c r="BK7" s="36" t="e">
        <f t="shared" ref="BK7:BK12" si="27">FIXED(ROUND(BJ7/D7*100,2))</f>
        <v>#DIV/0!</v>
      </c>
      <c r="BL7" s="36">
        <f>中学校シートA!T25</f>
        <v>0</v>
      </c>
      <c r="BM7" s="36" t="e">
        <f t="shared" ref="BM7:BM12" si="28">FIXED(ROUND(BL7/D7*100,2))</f>
        <v>#DIV/0!</v>
      </c>
      <c r="BN7" s="36">
        <f>中学校シートA!U25</f>
        <v>0</v>
      </c>
      <c r="BO7" s="36" t="e">
        <f t="shared" ref="BO7:BO12" si="29">FIXED(ROUND(BN7/D7*100,2))</f>
        <v>#DIV/0!</v>
      </c>
      <c r="BP7" s="36">
        <f>中学校シートA!V25</f>
        <v>0</v>
      </c>
      <c r="BQ7" s="36" t="e">
        <f t="shared" ref="BQ7:BQ12" si="30">FIXED(ROUND(BP7/D7*100,2))</f>
        <v>#DIV/0!</v>
      </c>
      <c r="BR7" s="36">
        <f>中学校シートA!W25</f>
        <v>0</v>
      </c>
      <c r="BS7" s="36" t="e">
        <f t="shared" ref="BS7:BS12" si="31">FIXED(ROUND(BR7/D7*100,2))</f>
        <v>#DIV/0!</v>
      </c>
      <c r="BT7" s="36">
        <f>中学校シートA!X25</f>
        <v>0</v>
      </c>
      <c r="BU7" s="36" t="e">
        <f t="shared" ref="BU7:BU12" si="32">FIXED(ROUND(BT7/D7*100,2))</f>
        <v>#DIV/0!</v>
      </c>
      <c r="BV7" s="36">
        <f>中学校シートA!Y25</f>
        <v>0</v>
      </c>
      <c r="BW7" s="36" t="e">
        <f t="shared" ref="BW7:BW12" si="33">FIXED(ROUND(BV7/D7*100,2))</f>
        <v>#DIV/0!</v>
      </c>
      <c r="BX7" s="36" t="s">
        <v>232</v>
      </c>
      <c r="BY7" s="36" t="s">
        <v>109</v>
      </c>
      <c r="BZ7" s="36">
        <v>6</v>
      </c>
      <c r="CA7" s="36">
        <f>中学校シートA!Z25</f>
        <v>0</v>
      </c>
      <c r="CB7" s="36" t="e">
        <f t="shared" ref="CB7:CB12" si="34">FIXED(ROUND(CA7/D7*100,2))</f>
        <v>#DIV/0!</v>
      </c>
      <c r="CC7" s="36">
        <f>中学校シートA!AA25</f>
        <v>0</v>
      </c>
      <c r="CD7" s="36" t="e">
        <f t="shared" ref="CD7:CD12" si="35">FIXED(ROUND(CC7/D7*100,2))</f>
        <v>#DIV/0!</v>
      </c>
      <c r="CE7" s="36">
        <f>中学校シートA!J34</f>
        <v>0</v>
      </c>
      <c r="CF7" s="36" t="e">
        <f t="shared" ref="CF7:CF12" si="36">FIXED(ROUND(CE7/D7*100,2))</f>
        <v>#DIV/0!</v>
      </c>
      <c r="CG7" s="36">
        <f>中学校シートA!K34</f>
        <v>0</v>
      </c>
      <c r="CH7" s="36" t="e">
        <f t="shared" ref="CH7:CH12" si="37">FIXED(ROUND(CG7/D7*100,2))</f>
        <v>#DIV/0!</v>
      </c>
      <c r="CI7" s="36">
        <f>中学校シートA!L34</f>
        <v>0</v>
      </c>
      <c r="CJ7" s="36" t="e">
        <f t="shared" ref="CJ7:CJ12" si="38">FIXED(ROUND(CI7/D7*100,2))</f>
        <v>#DIV/0!</v>
      </c>
      <c r="CK7" s="36">
        <f>中学校シートA!M34</f>
        <v>0</v>
      </c>
      <c r="CL7" s="36" t="e">
        <f t="shared" ref="CL7:CL12" si="39">FIXED(ROUND(CK7/D7*100,2))</f>
        <v>#DIV/0!</v>
      </c>
      <c r="CM7" s="36">
        <f>中学校シートA!N34</f>
        <v>0</v>
      </c>
      <c r="CN7" s="36" t="e">
        <f t="shared" ref="CN7:CN12" si="40">FIXED(ROUND(CM7/D7*100,2))</f>
        <v>#DIV/0!</v>
      </c>
      <c r="CO7" s="93">
        <f>中学校シートA!O34</f>
        <v>0</v>
      </c>
      <c r="CP7" s="93" t="e">
        <f>FIXED(ROUND(CO7/D7*100,2))</f>
        <v>#DIV/0!</v>
      </c>
      <c r="CQ7" s="93">
        <f>中学校シートA!P34</f>
        <v>0</v>
      </c>
      <c r="CR7" s="93">
        <f>中学校シートA!Q34</f>
        <v>0</v>
      </c>
      <c r="CS7" s="93">
        <f>中学校シートA!R34</f>
        <v>0</v>
      </c>
      <c r="CT7" s="93" t="e">
        <f>FIXED((CQ7+CR7+CS7)/CO7,2)</f>
        <v>#DIV/0!</v>
      </c>
      <c r="CU7" s="36" t="s">
        <v>232</v>
      </c>
      <c r="CV7" s="36" t="s">
        <v>109</v>
      </c>
      <c r="CW7" s="36">
        <v>6</v>
      </c>
      <c r="CX7" s="36">
        <f>中学校シートA!J43</f>
        <v>0</v>
      </c>
      <c r="CY7" s="36" t="e">
        <f t="shared" ref="CY7:CY12" si="41">FIXED(ROUND(CX7/D7*100,2))</f>
        <v>#DIV/0!</v>
      </c>
      <c r="CZ7" s="36">
        <f>中学校シートA!K43</f>
        <v>0</v>
      </c>
      <c r="DA7" s="36" t="e">
        <f t="shared" ref="DA7:DA12" si="42">FIXED(ROUND(CZ7/D7*100,2))</f>
        <v>#DIV/0!</v>
      </c>
      <c r="DB7" s="36">
        <f>中学校シートA!L43</f>
        <v>0</v>
      </c>
      <c r="DC7" s="36" t="e">
        <f t="shared" ref="DC7:DC12" si="43">FIXED(ROUND(DB7/D7*100,2))</f>
        <v>#DIV/0!</v>
      </c>
      <c r="DD7" s="36">
        <f>中学校シートA!M43</f>
        <v>0</v>
      </c>
      <c r="DE7" s="36" t="e">
        <f t="shared" ref="DE7:DE12" si="44">FIXED(ROUND(DD7/D7*100,2))</f>
        <v>#DIV/0!</v>
      </c>
      <c r="DF7" s="36">
        <f>中学校シートA!N43</f>
        <v>0</v>
      </c>
      <c r="DG7" s="36" t="e">
        <f>FIXED(ROUND(DF7/D7*100,2))</f>
        <v>#DIV/0!</v>
      </c>
      <c r="DH7" s="36">
        <f>中学校シートA!O43</f>
        <v>0</v>
      </c>
      <c r="DI7" s="36" t="e">
        <f t="shared" ref="DI7:DI12" si="45">FIXED(ROUND(DH7/D7*100,2))</f>
        <v>#DIV/0!</v>
      </c>
      <c r="DJ7" s="36">
        <f>中学校シートA!P43</f>
        <v>0</v>
      </c>
      <c r="DK7" s="36" t="e">
        <f t="shared" ref="DK7:DK12" si="46">FIXED(ROUND(DJ7/D7*100,2))</f>
        <v>#DIV/0!</v>
      </c>
      <c r="DL7" s="36">
        <f>中学校シートA!Q43</f>
        <v>0</v>
      </c>
      <c r="DM7" s="37" t="e">
        <f t="shared" ref="DM7:DM12" si="47">FIXED(ROUND(DL7/D7*100,2))</f>
        <v>#DIV/0!</v>
      </c>
    </row>
    <row r="8" spans="1:117" x14ac:dyDescent="0.2">
      <c r="A8" s="22" t="s">
        <v>233</v>
      </c>
      <c r="B8" s="188" t="s">
        <v>307</v>
      </c>
      <c r="C8" s="40">
        <v>12</v>
      </c>
      <c r="D8" s="40">
        <f>中学校シートA!L9</f>
        <v>0</v>
      </c>
      <c r="E8" s="40">
        <f>中学校シートA!J17</f>
        <v>0</v>
      </c>
      <c r="F8" s="40" t="e">
        <f t="shared" si="0"/>
        <v>#DIV/0!</v>
      </c>
      <c r="G8" s="40">
        <f>中学校シートA!K17</f>
        <v>0</v>
      </c>
      <c r="H8" s="40" t="e">
        <f t="shared" si="1"/>
        <v>#DIV/0!</v>
      </c>
      <c r="I8" s="40">
        <f>中学校シートA!L17</f>
        <v>0</v>
      </c>
      <c r="J8" s="40" t="e">
        <f t="shared" si="2"/>
        <v>#DIV/0!</v>
      </c>
      <c r="K8" s="40">
        <f>中学校シートA!M17</f>
        <v>0</v>
      </c>
      <c r="L8" s="40" t="e">
        <f t="shared" si="3"/>
        <v>#DIV/0!</v>
      </c>
      <c r="M8" s="40">
        <f>中学校シートA!N17</f>
        <v>0</v>
      </c>
      <c r="N8" s="40" t="e">
        <f t="shared" si="4"/>
        <v>#DIV/0!</v>
      </c>
      <c r="O8" s="40">
        <f>中学校シートA!O17</f>
        <v>0</v>
      </c>
      <c r="P8" s="40" t="e">
        <f t="shared" si="5"/>
        <v>#DIV/0!</v>
      </c>
      <c r="Q8" s="40">
        <f>中学校シートA!P17</f>
        <v>0</v>
      </c>
      <c r="R8" s="40" t="e">
        <f t="shared" si="6"/>
        <v>#DIV/0!</v>
      </c>
      <c r="S8" s="40">
        <f>中学校シートA!Q17</f>
        <v>0</v>
      </c>
      <c r="T8" s="40" t="e">
        <f t="shared" si="7"/>
        <v>#DIV/0!</v>
      </c>
      <c r="U8" s="40">
        <f>中学校シートA!R17</f>
        <v>0</v>
      </c>
      <c r="V8" s="40" t="e">
        <f t="shared" si="8"/>
        <v>#DIV/0!</v>
      </c>
      <c r="W8" s="40">
        <f>中学校シートA!S17</f>
        <v>0</v>
      </c>
      <c r="X8" s="40" t="e">
        <f t="shared" si="9"/>
        <v>#DIV/0!</v>
      </c>
      <c r="Y8" s="40">
        <f>中学校シートA!T17</f>
        <v>0</v>
      </c>
      <c r="Z8" s="40" t="e">
        <f t="shared" si="10"/>
        <v>#DIV/0!</v>
      </c>
      <c r="AA8" s="40">
        <f>中学校シートA!U17</f>
        <v>0</v>
      </c>
      <c r="AB8" s="40" t="e">
        <f t="shared" si="11"/>
        <v>#DIV/0!</v>
      </c>
      <c r="AC8" s="40">
        <f>中学校シートA!V17</f>
        <v>0</v>
      </c>
      <c r="AD8" s="40" t="e">
        <f t="shared" si="12"/>
        <v>#DIV/0!</v>
      </c>
      <c r="AE8" s="40">
        <f>中学校シートA!W17</f>
        <v>0</v>
      </c>
      <c r="AF8" s="40" t="e">
        <f t="shared" si="13"/>
        <v>#DIV/0!</v>
      </c>
      <c r="AG8" s="40">
        <f>中学校シートA!X17</f>
        <v>0</v>
      </c>
      <c r="AH8" s="40" t="e">
        <f t="shared" si="14"/>
        <v>#DIV/0!</v>
      </c>
      <c r="AI8" s="40">
        <f>中学校シートA!Y17</f>
        <v>0</v>
      </c>
      <c r="AJ8" s="40" t="e">
        <f t="shared" si="15"/>
        <v>#DIV/0!</v>
      </c>
      <c r="AK8" s="40">
        <f>中学校シートA!Z17</f>
        <v>0</v>
      </c>
      <c r="AL8" s="40" t="e">
        <f t="shared" si="16"/>
        <v>#DIV/0!</v>
      </c>
      <c r="AM8" s="40">
        <f>中学校シートA!AA17</f>
        <v>0</v>
      </c>
      <c r="AN8" s="40" t="e">
        <f t="shared" si="17"/>
        <v>#DIV/0!</v>
      </c>
      <c r="AO8" s="40" t="s">
        <v>233</v>
      </c>
      <c r="AP8" s="40" t="s">
        <v>109</v>
      </c>
      <c r="AQ8" s="40">
        <v>12</v>
      </c>
      <c r="AR8" s="40">
        <f>中学校シートA!J26</f>
        <v>0</v>
      </c>
      <c r="AS8" s="40" t="e">
        <f t="shared" si="18"/>
        <v>#DIV/0!</v>
      </c>
      <c r="AT8" s="40">
        <f>中学校シートA!K26</f>
        <v>0</v>
      </c>
      <c r="AU8" s="40" t="e">
        <f t="shared" si="19"/>
        <v>#DIV/0!</v>
      </c>
      <c r="AV8" s="40">
        <f>中学校シートA!L26</f>
        <v>0</v>
      </c>
      <c r="AW8" s="40" t="e">
        <f t="shared" si="20"/>
        <v>#DIV/0!</v>
      </c>
      <c r="AX8" s="40">
        <f>中学校シートA!M26</f>
        <v>0</v>
      </c>
      <c r="AY8" s="40" t="e">
        <f t="shared" si="21"/>
        <v>#DIV/0!</v>
      </c>
      <c r="AZ8" s="40">
        <f>中学校シートA!N26</f>
        <v>0</v>
      </c>
      <c r="BA8" s="40" t="e">
        <f t="shared" si="22"/>
        <v>#DIV/0!</v>
      </c>
      <c r="BB8" s="40">
        <f>中学校シートA!O26</f>
        <v>0</v>
      </c>
      <c r="BC8" s="40" t="e">
        <f t="shared" si="23"/>
        <v>#DIV/0!</v>
      </c>
      <c r="BD8" s="40">
        <f>中学校シートA!P26</f>
        <v>0</v>
      </c>
      <c r="BE8" s="40" t="e">
        <f t="shared" si="24"/>
        <v>#DIV/0!</v>
      </c>
      <c r="BF8" s="40">
        <f>中学校シートA!Q26</f>
        <v>0</v>
      </c>
      <c r="BG8" s="40" t="e">
        <f t="shared" si="25"/>
        <v>#DIV/0!</v>
      </c>
      <c r="BH8" s="40">
        <f>中学校シートA!R26</f>
        <v>0</v>
      </c>
      <c r="BI8" s="40" t="e">
        <f t="shared" si="26"/>
        <v>#DIV/0!</v>
      </c>
      <c r="BJ8" s="40">
        <f>中学校シートA!S26</f>
        <v>0</v>
      </c>
      <c r="BK8" s="40" t="e">
        <f t="shared" si="27"/>
        <v>#DIV/0!</v>
      </c>
      <c r="BL8" s="40">
        <f>中学校シートA!T26</f>
        <v>0</v>
      </c>
      <c r="BM8" s="40" t="e">
        <f t="shared" si="28"/>
        <v>#DIV/0!</v>
      </c>
      <c r="BN8" s="40">
        <f>中学校シートA!U26</f>
        <v>0</v>
      </c>
      <c r="BO8" s="40" t="e">
        <f t="shared" si="29"/>
        <v>#DIV/0!</v>
      </c>
      <c r="BP8" s="40">
        <f>中学校シートA!V26</f>
        <v>0</v>
      </c>
      <c r="BQ8" s="40" t="e">
        <f t="shared" si="30"/>
        <v>#DIV/0!</v>
      </c>
      <c r="BR8" s="40">
        <f>中学校シートA!W26</f>
        <v>0</v>
      </c>
      <c r="BS8" s="40" t="e">
        <f t="shared" si="31"/>
        <v>#DIV/0!</v>
      </c>
      <c r="BT8" s="40">
        <f>中学校シートA!X26</f>
        <v>0</v>
      </c>
      <c r="BU8" s="40" t="e">
        <f t="shared" si="32"/>
        <v>#DIV/0!</v>
      </c>
      <c r="BV8" s="40">
        <f>中学校シートA!Y26</f>
        <v>0</v>
      </c>
      <c r="BW8" s="40" t="e">
        <f t="shared" si="33"/>
        <v>#DIV/0!</v>
      </c>
      <c r="BX8" s="40" t="s">
        <v>233</v>
      </c>
      <c r="BY8" s="40" t="s">
        <v>109</v>
      </c>
      <c r="BZ8" s="40">
        <v>6</v>
      </c>
      <c r="CA8" s="40">
        <f>中学校シートA!Z26</f>
        <v>0</v>
      </c>
      <c r="CB8" s="40" t="e">
        <f t="shared" si="34"/>
        <v>#DIV/0!</v>
      </c>
      <c r="CC8" s="40">
        <f>中学校シートA!AA26</f>
        <v>0</v>
      </c>
      <c r="CD8" s="40" t="e">
        <f t="shared" si="35"/>
        <v>#DIV/0!</v>
      </c>
      <c r="CE8" s="40">
        <f>中学校シートA!J35</f>
        <v>0</v>
      </c>
      <c r="CF8" s="40" t="e">
        <f t="shared" si="36"/>
        <v>#DIV/0!</v>
      </c>
      <c r="CG8" s="40">
        <f>中学校シートA!K35</f>
        <v>0</v>
      </c>
      <c r="CH8" s="40" t="e">
        <f t="shared" si="37"/>
        <v>#DIV/0!</v>
      </c>
      <c r="CI8" s="40">
        <f>中学校シートA!L35</f>
        <v>0</v>
      </c>
      <c r="CJ8" s="40" t="e">
        <f t="shared" si="38"/>
        <v>#DIV/0!</v>
      </c>
      <c r="CK8" s="40">
        <f>中学校シートA!M35</f>
        <v>0</v>
      </c>
      <c r="CL8" s="40" t="e">
        <f t="shared" si="39"/>
        <v>#DIV/0!</v>
      </c>
      <c r="CM8" s="40">
        <f>中学校シートA!N35</f>
        <v>0</v>
      </c>
      <c r="CN8" s="40" t="e">
        <f t="shared" si="40"/>
        <v>#DIV/0!</v>
      </c>
      <c r="CO8" s="106">
        <f>中学校シートA!O35</f>
        <v>0</v>
      </c>
      <c r="CP8" s="106" t="e">
        <f>FIXED(ROUND(CO8/D8*100,2))</f>
        <v>#DIV/0!</v>
      </c>
      <c r="CQ8" s="106">
        <f>中学校シートA!P35</f>
        <v>0</v>
      </c>
      <c r="CR8" s="106">
        <f>中学校シートA!Q35</f>
        <v>0</v>
      </c>
      <c r="CS8" s="106">
        <f>中学校シートA!R35</f>
        <v>0</v>
      </c>
      <c r="CT8" s="106" t="e">
        <f>FIXED((CQ8+CR8+CS8)/CO8,2)</f>
        <v>#DIV/0!</v>
      </c>
      <c r="CU8" s="40" t="s">
        <v>233</v>
      </c>
      <c r="CV8" s="40" t="s">
        <v>109</v>
      </c>
      <c r="CW8" s="40">
        <v>6</v>
      </c>
      <c r="CX8" s="40">
        <f>中学校シートA!J44</f>
        <v>0</v>
      </c>
      <c r="CY8" s="40" t="e">
        <f t="shared" si="41"/>
        <v>#DIV/0!</v>
      </c>
      <c r="CZ8" s="40">
        <f>中学校シートA!K44</f>
        <v>0</v>
      </c>
      <c r="DA8" s="40" t="e">
        <f t="shared" si="42"/>
        <v>#DIV/0!</v>
      </c>
      <c r="DB8" s="40">
        <f>中学校シートA!L44</f>
        <v>0</v>
      </c>
      <c r="DC8" s="40" t="e">
        <f t="shared" si="43"/>
        <v>#DIV/0!</v>
      </c>
      <c r="DD8" s="40">
        <f>中学校シートA!M44</f>
        <v>0</v>
      </c>
      <c r="DE8" s="40" t="e">
        <f t="shared" si="44"/>
        <v>#DIV/0!</v>
      </c>
      <c r="DF8" s="40">
        <f>中学校シートA!N44</f>
        <v>0</v>
      </c>
      <c r="DG8" s="40" t="e">
        <f>FIXED(ROUND(DF8/D8*100,2))</f>
        <v>#DIV/0!</v>
      </c>
      <c r="DH8" s="40">
        <f>中学校シートA!O44</f>
        <v>0</v>
      </c>
      <c r="DI8" s="40" t="e">
        <f t="shared" si="45"/>
        <v>#DIV/0!</v>
      </c>
      <c r="DJ8" s="40">
        <f>中学校シートA!P44</f>
        <v>0</v>
      </c>
      <c r="DK8" s="40" t="e">
        <f t="shared" si="46"/>
        <v>#DIV/0!</v>
      </c>
      <c r="DL8" s="40">
        <f>中学校シートA!Q44</f>
        <v>0</v>
      </c>
      <c r="DM8" s="41" t="e">
        <f t="shared" si="47"/>
        <v>#DIV/0!</v>
      </c>
    </row>
    <row r="9" spans="1:117" x14ac:dyDescent="0.2">
      <c r="A9" s="22" t="s">
        <v>232</v>
      </c>
      <c r="B9" s="188" t="s">
        <v>307</v>
      </c>
      <c r="C9" s="40">
        <v>13</v>
      </c>
      <c r="D9" s="40">
        <f>中学校シートA!M9</f>
        <v>0</v>
      </c>
      <c r="E9" s="40">
        <f>中学校シートA!J18</f>
        <v>0</v>
      </c>
      <c r="F9" s="40" t="e">
        <f t="shared" si="0"/>
        <v>#DIV/0!</v>
      </c>
      <c r="G9" s="40">
        <f>中学校シートA!K18</f>
        <v>0</v>
      </c>
      <c r="H9" s="40" t="e">
        <f t="shared" si="1"/>
        <v>#DIV/0!</v>
      </c>
      <c r="I9" s="40">
        <f>中学校シートA!L18</f>
        <v>0</v>
      </c>
      <c r="J9" s="40" t="e">
        <f t="shared" si="2"/>
        <v>#DIV/0!</v>
      </c>
      <c r="K9" s="40">
        <f>中学校シートA!M18</f>
        <v>0</v>
      </c>
      <c r="L9" s="40" t="e">
        <f t="shared" si="3"/>
        <v>#DIV/0!</v>
      </c>
      <c r="M9" s="40">
        <f>中学校シートA!N18</f>
        <v>0</v>
      </c>
      <c r="N9" s="40" t="e">
        <f t="shared" si="4"/>
        <v>#DIV/0!</v>
      </c>
      <c r="O9" s="40">
        <f>中学校シートA!O18</f>
        <v>0</v>
      </c>
      <c r="P9" s="40" t="e">
        <f t="shared" si="5"/>
        <v>#DIV/0!</v>
      </c>
      <c r="Q9" s="40">
        <f>中学校シートA!P18</f>
        <v>0</v>
      </c>
      <c r="R9" s="40" t="e">
        <f t="shared" si="6"/>
        <v>#DIV/0!</v>
      </c>
      <c r="S9" s="40">
        <f>中学校シートA!Q18</f>
        <v>0</v>
      </c>
      <c r="T9" s="40" t="e">
        <f t="shared" si="7"/>
        <v>#DIV/0!</v>
      </c>
      <c r="U9" s="40">
        <f>中学校シートA!R18</f>
        <v>0</v>
      </c>
      <c r="V9" s="40" t="e">
        <f t="shared" si="8"/>
        <v>#DIV/0!</v>
      </c>
      <c r="W9" s="40">
        <f>中学校シートA!S18</f>
        <v>0</v>
      </c>
      <c r="X9" s="40" t="e">
        <f t="shared" si="9"/>
        <v>#DIV/0!</v>
      </c>
      <c r="Y9" s="40">
        <f>中学校シートA!T18</f>
        <v>0</v>
      </c>
      <c r="Z9" s="40" t="e">
        <f t="shared" si="10"/>
        <v>#DIV/0!</v>
      </c>
      <c r="AA9" s="40">
        <f>中学校シートA!U18</f>
        <v>0</v>
      </c>
      <c r="AB9" s="40" t="e">
        <f t="shared" si="11"/>
        <v>#DIV/0!</v>
      </c>
      <c r="AC9" s="40">
        <f>中学校シートA!V18</f>
        <v>0</v>
      </c>
      <c r="AD9" s="40" t="e">
        <f t="shared" si="12"/>
        <v>#DIV/0!</v>
      </c>
      <c r="AE9" s="40">
        <f>中学校シートA!W18</f>
        <v>0</v>
      </c>
      <c r="AF9" s="40" t="e">
        <f t="shared" si="13"/>
        <v>#DIV/0!</v>
      </c>
      <c r="AG9" s="40">
        <f>中学校シートA!X18</f>
        <v>0</v>
      </c>
      <c r="AH9" s="40" t="e">
        <f t="shared" si="14"/>
        <v>#DIV/0!</v>
      </c>
      <c r="AI9" s="40">
        <f>中学校シートA!Y18</f>
        <v>0</v>
      </c>
      <c r="AJ9" s="40" t="e">
        <f t="shared" si="15"/>
        <v>#DIV/0!</v>
      </c>
      <c r="AK9" s="40">
        <f>中学校シートA!Z18</f>
        <v>0</v>
      </c>
      <c r="AL9" s="40" t="e">
        <f t="shared" si="16"/>
        <v>#DIV/0!</v>
      </c>
      <c r="AM9" s="40">
        <f>中学校シートA!AA18</f>
        <v>0</v>
      </c>
      <c r="AN9" s="40" t="e">
        <f t="shared" si="17"/>
        <v>#DIV/0!</v>
      </c>
      <c r="AO9" s="40" t="s">
        <v>232</v>
      </c>
      <c r="AP9" s="40" t="s">
        <v>109</v>
      </c>
      <c r="AQ9" s="40">
        <v>13</v>
      </c>
      <c r="AR9" s="40">
        <f>中学校シートA!J27</f>
        <v>0</v>
      </c>
      <c r="AS9" s="40" t="e">
        <f t="shared" si="18"/>
        <v>#DIV/0!</v>
      </c>
      <c r="AT9" s="40">
        <f>中学校シートA!K27</f>
        <v>0</v>
      </c>
      <c r="AU9" s="40" t="e">
        <f t="shared" si="19"/>
        <v>#DIV/0!</v>
      </c>
      <c r="AV9" s="40">
        <f>中学校シートA!L27</f>
        <v>0</v>
      </c>
      <c r="AW9" s="40" t="e">
        <f t="shared" si="20"/>
        <v>#DIV/0!</v>
      </c>
      <c r="AX9" s="40">
        <f>中学校シートA!M27</f>
        <v>0</v>
      </c>
      <c r="AY9" s="40" t="e">
        <f t="shared" si="21"/>
        <v>#DIV/0!</v>
      </c>
      <c r="AZ9" s="40">
        <f>中学校シートA!N27</f>
        <v>0</v>
      </c>
      <c r="BA9" s="40" t="e">
        <f t="shared" si="22"/>
        <v>#DIV/0!</v>
      </c>
      <c r="BB9" s="40">
        <f>中学校シートA!O27</f>
        <v>0</v>
      </c>
      <c r="BC9" s="40" t="e">
        <f t="shared" si="23"/>
        <v>#DIV/0!</v>
      </c>
      <c r="BD9" s="40">
        <f>中学校シートA!P27</f>
        <v>0</v>
      </c>
      <c r="BE9" s="40" t="e">
        <f t="shared" si="24"/>
        <v>#DIV/0!</v>
      </c>
      <c r="BF9" s="40">
        <f>中学校シートA!Q27</f>
        <v>0</v>
      </c>
      <c r="BG9" s="40" t="e">
        <f t="shared" si="25"/>
        <v>#DIV/0!</v>
      </c>
      <c r="BH9" s="40">
        <f>中学校シートA!R27</f>
        <v>0</v>
      </c>
      <c r="BI9" s="40" t="e">
        <f t="shared" si="26"/>
        <v>#DIV/0!</v>
      </c>
      <c r="BJ9" s="40">
        <f>中学校シートA!S27</f>
        <v>0</v>
      </c>
      <c r="BK9" s="40" t="e">
        <f t="shared" si="27"/>
        <v>#DIV/0!</v>
      </c>
      <c r="BL9" s="40">
        <f>中学校シートA!T27</f>
        <v>0</v>
      </c>
      <c r="BM9" s="40" t="e">
        <f t="shared" si="28"/>
        <v>#DIV/0!</v>
      </c>
      <c r="BN9" s="40">
        <f>中学校シートA!U27</f>
        <v>0</v>
      </c>
      <c r="BO9" s="40" t="e">
        <f t="shared" si="29"/>
        <v>#DIV/0!</v>
      </c>
      <c r="BP9" s="40">
        <f>中学校シートA!V27</f>
        <v>0</v>
      </c>
      <c r="BQ9" s="40" t="e">
        <f t="shared" si="30"/>
        <v>#DIV/0!</v>
      </c>
      <c r="BR9" s="40">
        <f>中学校シートA!W27</f>
        <v>0</v>
      </c>
      <c r="BS9" s="40" t="e">
        <f t="shared" si="31"/>
        <v>#DIV/0!</v>
      </c>
      <c r="BT9" s="40">
        <f>中学校シートA!X27</f>
        <v>0</v>
      </c>
      <c r="BU9" s="40" t="e">
        <f t="shared" si="32"/>
        <v>#DIV/0!</v>
      </c>
      <c r="BV9" s="40">
        <f>中学校シートA!Y27</f>
        <v>0</v>
      </c>
      <c r="BW9" s="40" t="e">
        <f t="shared" si="33"/>
        <v>#DIV/0!</v>
      </c>
      <c r="BX9" s="40" t="s">
        <v>232</v>
      </c>
      <c r="BY9" s="40" t="s">
        <v>109</v>
      </c>
      <c r="BZ9" s="40">
        <v>7</v>
      </c>
      <c r="CA9" s="40">
        <f>中学校シートA!Z27</f>
        <v>0</v>
      </c>
      <c r="CB9" s="40" t="e">
        <f t="shared" si="34"/>
        <v>#DIV/0!</v>
      </c>
      <c r="CC9" s="40">
        <f>中学校シートA!AA27</f>
        <v>0</v>
      </c>
      <c r="CD9" s="40" t="e">
        <f t="shared" si="35"/>
        <v>#DIV/0!</v>
      </c>
      <c r="CE9" s="40">
        <f>中学校シートA!J36</f>
        <v>0</v>
      </c>
      <c r="CF9" s="40" t="e">
        <f t="shared" si="36"/>
        <v>#DIV/0!</v>
      </c>
      <c r="CG9" s="40">
        <f>中学校シートA!K36</f>
        <v>0</v>
      </c>
      <c r="CH9" s="40" t="e">
        <f t="shared" si="37"/>
        <v>#DIV/0!</v>
      </c>
      <c r="CI9" s="40">
        <f>中学校シートA!L36</f>
        <v>0</v>
      </c>
      <c r="CJ9" s="40" t="e">
        <f t="shared" si="38"/>
        <v>#DIV/0!</v>
      </c>
      <c r="CK9" s="40">
        <f>中学校シートA!M36</f>
        <v>0</v>
      </c>
      <c r="CL9" s="40" t="e">
        <f t="shared" si="39"/>
        <v>#DIV/0!</v>
      </c>
      <c r="CM9" s="40">
        <f>中学校シートA!N36</f>
        <v>0</v>
      </c>
      <c r="CN9" s="40" t="e">
        <f t="shared" si="40"/>
        <v>#DIV/0!</v>
      </c>
      <c r="CO9" s="26"/>
      <c r="CP9" s="26"/>
      <c r="CQ9" s="26"/>
      <c r="CR9" s="26"/>
      <c r="CS9" s="26"/>
      <c r="CT9" s="26"/>
      <c r="CU9" s="40" t="s">
        <v>232</v>
      </c>
      <c r="CV9" s="40" t="s">
        <v>109</v>
      </c>
      <c r="CW9" s="40">
        <v>7</v>
      </c>
      <c r="CX9" s="40">
        <f>中学校シートA!J45</f>
        <v>0</v>
      </c>
      <c r="CY9" s="40" t="e">
        <f t="shared" si="41"/>
        <v>#DIV/0!</v>
      </c>
      <c r="CZ9" s="40">
        <f>中学校シートA!K45</f>
        <v>0</v>
      </c>
      <c r="DA9" s="40" t="e">
        <f t="shared" si="42"/>
        <v>#DIV/0!</v>
      </c>
      <c r="DB9" s="40">
        <f>中学校シートA!L45</f>
        <v>0</v>
      </c>
      <c r="DC9" s="40" t="e">
        <f t="shared" si="43"/>
        <v>#DIV/0!</v>
      </c>
      <c r="DD9" s="40">
        <f>中学校シートA!M45</f>
        <v>0</v>
      </c>
      <c r="DE9" s="40" t="e">
        <f t="shared" si="44"/>
        <v>#DIV/0!</v>
      </c>
      <c r="DF9" s="26"/>
      <c r="DG9" s="26"/>
      <c r="DH9" s="40">
        <f>中学校シートA!O45</f>
        <v>0</v>
      </c>
      <c r="DI9" s="40" t="e">
        <f t="shared" si="45"/>
        <v>#DIV/0!</v>
      </c>
      <c r="DJ9" s="40">
        <f>中学校シートA!P45</f>
        <v>0</v>
      </c>
      <c r="DK9" s="40" t="e">
        <f t="shared" si="46"/>
        <v>#DIV/0!</v>
      </c>
      <c r="DL9" s="40">
        <f>中学校シートA!Q45</f>
        <v>0</v>
      </c>
      <c r="DM9" s="41" t="e">
        <f t="shared" si="47"/>
        <v>#DIV/0!</v>
      </c>
    </row>
    <row r="10" spans="1:117" x14ac:dyDescent="0.2">
      <c r="A10" s="22" t="s">
        <v>233</v>
      </c>
      <c r="B10" s="188" t="s">
        <v>307</v>
      </c>
      <c r="C10" s="40">
        <v>13</v>
      </c>
      <c r="D10" s="40">
        <f>中学校シートA!N9</f>
        <v>0</v>
      </c>
      <c r="E10" s="40">
        <f>中学校シートA!J19</f>
        <v>0</v>
      </c>
      <c r="F10" s="40" t="e">
        <f t="shared" si="0"/>
        <v>#DIV/0!</v>
      </c>
      <c r="G10" s="40">
        <f>中学校シートA!K19</f>
        <v>0</v>
      </c>
      <c r="H10" s="40" t="e">
        <f t="shared" si="1"/>
        <v>#DIV/0!</v>
      </c>
      <c r="I10" s="40">
        <f>中学校シートA!L19</f>
        <v>0</v>
      </c>
      <c r="J10" s="40" t="e">
        <f t="shared" si="2"/>
        <v>#DIV/0!</v>
      </c>
      <c r="K10" s="40">
        <f>中学校シートA!M19</f>
        <v>0</v>
      </c>
      <c r="L10" s="40" t="e">
        <f t="shared" si="3"/>
        <v>#DIV/0!</v>
      </c>
      <c r="M10" s="40">
        <f>中学校シートA!N19</f>
        <v>0</v>
      </c>
      <c r="N10" s="40" t="e">
        <f t="shared" si="4"/>
        <v>#DIV/0!</v>
      </c>
      <c r="O10" s="40">
        <f>中学校シートA!O19</f>
        <v>0</v>
      </c>
      <c r="P10" s="40" t="e">
        <f t="shared" si="5"/>
        <v>#DIV/0!</v>
      </c>
      <c r="Q10" s="40">
        <f>中学校シートA!P19</f>
        <v>0</v>
      </c>
      <c r="R10" s="40" t="e">
        <f t="shared" si="6"/>
        <v>#DIV/0!</v>
      </c>
      <c r="S10" s="40">
        <f>中学校シートA!Q19</f>
        <v>0</v>
      </c>
      <c r="T10" s="40" t="e">
        <f t="shared" si="7"/>
        <v>#DIV/0!</v>
      </c>
      <c r="U10" s="40">
        <f>中学校シートA!R19</f>
        <v>0</v>
      </c>
      <c r="V10" s="40" t="e">
        <f t="shared" si="8"/>
        <v>#DIV/0!</v>
      </c>
      <c r="W10" s="40">
        <f>中学校シートA!S19</f>
        <v>0</v>
      </c>
      <c r="X10" s="40" t="e">
        <f t="shared" si="9"/>
        <v>#DIV/0!</v>
      </c>
      <c r="Y10" s="40">
        <f>中学校シートA!T19</f>
        <v>0</v>
      </c>
      <c r="Z10" s="40" t="e">
        <f t="shared" si="10"/>
        <v>#DIV/0!</v>
      </c>
      <c r="AA10" s="40">
        <f>中学校シートA!U19</f>
        <v>0</v>
      </c>
      <c r="AB10" s="40" t="e">
        <f t="shared" si="11"/>
        <v>#DIV/0!</v>
      </c>
      <c r="AC10" s="40">
        <f>中学校シートA!V19</f>
        <v>0</v>
      </c>
      <c r="AD10" s="40" t="e">
        <f t="shared" si="12"/>
        <v>#DIV/0!</v>
      </c>
      <c r="AE10" s="40">
        <f>中学校シートA!W19</f>
        <v>0</v>
      </c>
      <c r="AF10" s="40" t="e">
        <f t="shared" si="13"/>
        <v>#DIV/0!</v>
      </c>
      <c r="AG10" s="40">
        <f>中学校シートA!X19</f>
        <v>0</v>
      </c>
      <c r="AH10" s="40" t="e">
        <f t="shared" si="14"/>
        <v>#DIV/0!</v>
      </c>
      <c r="AI10" s="40">
        <f>中学校シートA!Y19</f>
        <v>0</v>
      </c>
      <c r="AJ10" s="40" t="e">
        <f t="shared" si="15"/>
        <v>#DIV/0!</v>
      </c>
      <c r="AK10" s="40">
        <f>中学校シートA!Z19</f>
        <v>0</v>
      </c>
      <c r="AL10" s="40" t="e">
        <f t="shared" si="16"/>
        <v>#DIV/0!</v>
      </c>
      <c r="AM10" s="40">
        <f>中学校シートA!AA19</f>
        <v>0</v>
      </c>
      <c r="AN10" s="40" t="e">
        <f t="shared" si="17"/>
        <v>#DIV/0!</v>
      </c>
      <c r="AO10" s="40" t="s">
        <v>233</v>
      </c>
      <c r="AP10" s="40" t="s">
        <v>109</v>
      </c>
      <c r="AQ10" s="40">
        <v>13</v>
      </c>
      <c r="AR10" s="40">
        <f>中学校シートA!J28</f>
        <v>0</v>
      </c>
      <c r="AS10" s="40" t="e">
        <f t="shared" si="18"/>
        <v>#DIV/0!</v>
      </c>
      <c r="AT10" s="40">
        <f>中学校シートA!K28</f>
        <v>0</v>
      </c>
      <c r="AU10" s="40" t="e">
        <f t="shared" si="19"/>
        <v>#DIV/0!</v>
      </c>
      <c r="AV10" s="40">
        <f>中学校シートA!L28</f>
        <v>0</v>
      </c>
      <c r="AW10" s="40" t="e">
        <f t="shared" si="20"/>
        <v>#DIV/0!</v>
      </c>
      <c r="AX10" s="40">
        <f>中学校シートA!M28</f>
        <v>0</v>
      </c>
      <c r="AY10" s="40" t="e">
        <f t="shared" si="21"/>
        <v>#DIV/0!</v>
      </c>
      <c r="AZ10" s="40">
        <f>中学校シートA!N28</f>
        <v>0</v>
      </c>
      <c r="BA10" s="40" t="e">
        <f t="shared" si="22"/>
        <v>#DIV/0!</v>
      </c>
      <c r="BB10" s="40">
        <f>中学校シートA!O28</f>
        <v>0</v>
      </c>
      <c r="BC10" s="40" t="e">
        <f t="shared" si="23"/>
        <v>#DIV/0!</v>
      </c>
      <c r="BD10" s="40">
        <f>中学校シートA!P28</f>
        <v>0</v>
      </c>
      <c r="BE10" s="40" t="e">
        <f t="shared" si="24"/>
        <v>#DIV/0!</v>
      </c>
      <c r="BF10" s="40">
        <f>中学校シートA!Q28</f>
        <v>0</v>
      </c>
      <c r="BG10" s="40" t="e">
        <f t="shared" si="25"/>
        <v>#DIV/0!</v>
      </c>
      <c r="BH10" s="40">
        <f>中学校シートA!R28</f>
        <v>0</v>
      </c>
      <c r="BI10" s="40" t="e">
        <f t="shared" si="26"/>
        <v>#DIV/0!</v>
      </c>
      <c r="BJ10" s="40">
        <f>中学校シートA!S28</f>
        <v>0</v>
      </c>
      <c r="BK10" s="40" t="e">
        <f t="shared" si="27"/>
        <v>#DIV/0!</v>
      </c>
      <c r="BL10" s="40">
        <f>中学校シートA!T28</f>
        <v>0</v>
      </c>
      <c r="BM10" s="40" t="e">
        <f t="shared" si="28"/>
        <v>#DIV/0!</v>
      </c>
      <c r="BN10" s="40">
        <f>中学校シートA!U28</f>
        <v>0</v>
      </c>
      <c r="BO10" s="40" t="e">
        <f t="shared" si="29"/>
        <v>#DIV/0!</v>
      </c>
      <c r="BP10" s="40">
        <f>中学校シートA!V28</f>
        <v>0</v>
      </c>
      <c r="BQ10" s="40" t="e">
        <f t="shared" si="30"/>
        <v>#DIV/0!</v>
      </c>
      <c r="BR10" s="40">
        <f>中学校シートA!W28</f>
        <v>0</v>
      </c>
      <c r="BS10" s="40" t="e">
        <f t="shared" si="31"/>
        <v>#DIV/0!</v>
      </c>
      <c r="BT10" s="40">
        <f>中学校シートA!X28</f>
        <v>0</v>
      </c>
      <c r="BU10" s="40" t="e">
        <f t="shared" si="32"/>
        <v>#DIV/0!</v>
      </c>
      <c r="BV10" s="40">
        <f>中学校シートA!Y28</f>
        <v>0</v>
      </c>
      <c r="BW10" s="40" t="e">
        <f t="shared" si="33"/>
        <v>#DIV/0!</v>
      </c>
      <c r="BX10" s="40" t="s">
        <v>233</v>
      </c>
      <c r="BY10" s="40" t="s">
        <v>109</v>
      </c>
      <c r="BZ10" s="40">
        <v>7</v>
      </c>
      <c r="CA10" s="40">
        <f>中学校シートA!Z28</f>
        <v>0</v>
      </c>
      <c r="CB10" s="40" t="e">
        <f t="shared" si="34"/>
        <v>#DIV/0!</v>
      </c>
      <c r="CC10" s="40">
        <f>中学校シートA!AA28</f>
        <v>0</v>
      </c>
      <c r="CD10" s="40" t="e">
        <f t="shared" si="35"/>
        <v>#DIV/0!</v>
      </c>
      <c r="CE10" s="40">
        <f>中学校シートA!J37</f>
        <v>0</v>
      </c>
      <c r="CF10" s="40" t="e">
        <f t="shared" si="36"/>
        <v>#DIV/0!</v>
      </c>
      <c r="CG10" s="40">
        <f>中学校シートA!K37</f>
        <v>0</v>
      </c>
      <c r="CH10" s="40" t="e">
        <f t="shared" si="37"/>
        <v>#DIV/0!</v>
      </c>
      <c r="CI10" s="40">
        <f>中学校シートA!L37</f>
        <v>0</v>
      </c>
      <c r="CJ10" s="40" t="e">
        <f t="shared" si="38"/>
        <v>#DIV/0!</v>
      </c>
      <c r="CK10" s="40">
        <f>中学校シートA!M37</f>
        <v>0</v>
      </c>
      <c r="CL10" s="40" t="e">
        <f t="shared" si="39"/>
        <v>#DIV/0!</v>
      </c>
      <c r="CM10" s="40">
        <f>中学校シートA!N37</f>
        <v>0</v>
      </c>
      <c r="CN10" s="40" t="e">
        <f t="shared" si="40"/>
        <v>#DIV/0!</v>
      </c>
      <c r="CO10" s="26"/>
      <c r="CP10" s="26"/>
      <c r="CQ10" s="26"/>
      <c r="CR10" s="26"/>
      <c r="CS10" s="26"/>
      <c r="CT10" s="26"/>
      <c r="CU10" s="40" t="s">
        <v>233</v>
      </c>
      <c r="CV10" s="40" t="s">
        <v>109</v>
      </c>
      <c r="CW10" s="40">
        <v>7</v>
      </c>
      <c r="CX10" s="40">
        <f>中学校シートA!J46</f>
        <v>0</v>
      </c>
      <c r="CY10" s="40" t="e">
        <f t="shared" si="41"/>
        <v>#DIV/0!</v>
      </c>
      <c r="CZ10" s="40">
        <f>中学校シートA!K46</f>
        <v>0</v>
      </c>
      <c r="DA10" s="40" t="e">
        <f t="shared" si="42"/>
        <v>#DIV/0!</v>
      </c>
      <c r="DB10" s="40">
        <f>中学校シートA!L46</f>
        <v>0</v>
      </c>
      <c r="DC10" s="40" t="e">
        <f t="shared" si="43"/>
        <v>#DIV/0!</v>
      </c>
      <c r="DD10" s="40">
        <f>中学校シートA!M46</f>
        <v>0</v>
      </c>
      <c r="DE10" s="40" t="e">
        <f t="shared" si="44"/>
        <v>#DIV/0!</v>
      </c>
      <c r="DF10" s="26"/>
      <c r="DG10" s="26"/>
      <c r="DH10" s="40">
        <f>中学校シートA!O46</f>
        <v>0</v>
      </c>
      <c r="DI10" s="40" t="e">
        <f t="shared" si="45"/>
        <v>#DIV/0!</v>
      </c>
      <c r="DJ10" s="40">
        <f>中学校シートA!P46</f>
        <v>0</v>
      </c>
      <c r="DK10" s="40" t="e">
        <f t="shared" si="46"/>
        <v>#DIV/0!</v>
      </c>
      <c r="DL10" s="40">
        <f>中学校シートA!Q46</f>
        <v>0</v>
      </c>
      <c r="DM10" s="41" t="e">
        <f t="shared" si="47"/>
        <v>#DIV/0!</v>
      </c>
    </row>
    <row r="11" spans="1:117" x14ac:dyDescent="0.2">
      <c r="A11" s="22" t="s">
        <v>232</v>
      </c>
      <c r="B11" s="188" t="s">
        <v>307</v>
      </c>
      <c r="C11" s="40">
        <v>14</v>
      </c>
      <c r="D11" s="40">
        <f>中学校シートA!O9</f>
        <v>0</v>
      </c>
      <c r="E11" s="40">
        <f>中学校シートA!J20</f>
        <v>0</v>
      </c>
      <c r="F11" s="40" t="e">
        <f t="shared" si="0"/>
        <v>#DIV/0!</v>
      </c>
      <c r="G11" s="40">
        <f>中学校シートA!K20</f>
        <v>0</v>
      </c>
      <c r="H11" s="40" t="e">
        <f t="shared" si="1"/>
        <v>#DIV/0!</v>
      </c>
      <c r="I11" s="40">
        <f>中学校シートA!L20</f>
        <v>0</v>
      </c>
      <c r="J11" s="40" t="e">
        <f t="shared" si="2"/>
        <v>#DIV/0!</v>
      </c>
      <c r="K11" s="40">
        <f>中学校シートA!M20</f>
        <v>0</v>
      </c>
      <c r="L11" s="40" t="e">
        <f t="shared" si="3"/>
        <v>#DIV/0!</v>
      </c>
      <c r="M11" s="40">
        <f>中学校シートA!N20</f>
        <v>0</v>
      </c>
      <c r="N11" s="40" t="e">
        <f t="shared" si="4"/>
        <v>#DIV/0!</v>
      </c>
      <c r="O11" s="40">
        <f>中学校シートA!O20</f>
        <v>0</v>
      </c>
      <c r="P11" s="40" t="e">
        <f t="shared" si="5"/>
        <v>#DIV/0!</v>
      </c>
      <c r="Q11" s="40">
        <f>中学校シートA!P20</f>
        <v>0</v>
      </c>
      <c r="R11" s="40" t="e">
        <f t="shared" si="6"/>
        <v>#DIV/0!</v>
      </c>
      <c r="S11" s="40">
        <f>中学校シートA!Q20</f>
        <v>0</v>
      </c>
      <c r="T11" s="40" t="e">
        <f t="shared" si="7"/>
        <v>#DIV/0!</v>
      </c>
      <c r="U11" s="40">
        <f>中学校シートA!R20</f>
        <v>0</v>
      </c>
      <c r="V11" s="40" t="e">
        <f t="shared" si="8"/>
        <v>#DIV/0!</v>
      </c>
      <c r="W11" s="40">
        <f>中学校シートA!S20</f>
        <v>0</v>
      </c>
      <c r="X11" s="40" t="e">
        <f t="shared" si="9"/>
        <v>#DIV/0!</v>
      </c>
      <c r="Y11" s="40">
        <f>中学校シートA!T20</f>
        <v>0</v>
      </c>
      <c r="Z11" s="40" t="e">
        <f t="shared" si="10"/>
        <v>#DIV/0!</v>
      </c>
      <c r="AA11" s="40">
        <f>中学校シートA!U20</f>
        <v>0</v>
      </c>
      <c r="AB11" s="40" t="e">
        <f t="shared" si="11"/>
        <v>#DIV/0!</v>
      </c>
      <c r="AC11" s="40">
        <f>中学校シートA!V20</f>
        <v>0</v>
      </c>
      <c r="AD11" s="40" t="e">
        <f t="shared" si="12"/>
        <v>#DIV/0!</v>
      </c>
      <c r="AE11" s="40">
        <f>中学校シートA!W20</f>
        <v>0</v>
      </c>
      <c r="AF11" s="40" t="e">
        <f t="shared" si="13"/>
        <v>#DIV/0!</v>
      </c>
      <c r="AG11" s="40">
        <f>中学校シートA!X20</f>
        <v>0</v>
      </c>
      <c r="AH11" s="40" t="e">
        <f t="shared" si="14"/>
        <v>#DIV/0!</v>
      </c>
      <c r="AI11" s="40">
        <f>中学校シートA!Y20</f>
        <v>0</v>
      </c>
      <c r="AJ11" s="40" t="e">
        <f t="shared" si="15"/>
        <v>#DIV/0!</v>
      </c>
      <c r="AK11" s="40">
        <f>中学校シートA!Z20</f>
        <v>0</v>
      </c>
      <c r="AL11" s="40" t="e">
        <f t="shared" si="16"/>
        <v>#DIV/0!</v>
      </c>
      <c r="AM11" s="40">
        <f>中学校シートA!AA20</f>
        <v>0</v>
      </c>
      <c r="AN11" s="40" t="e">
        <f t="shared" si="17"/>
        <v>#DIV/0!</v>
      </c>
      <c r="AO11" s="40" t="s">
        <v>232</v>
      </c>
      <c r="AP11" s="40" t="s">
        <v>109</v>
      </c>
      <c r="AQ11" s="40">
        <v>14</v>
      </c>
      <c r="AR11" s="40">
        <f>中学校シートA!J29</f>
        <v>0</v>
      </c>
      <c r="AS11" s="40" t="e">
        <f t="shared" si="18"/>
        <v>#DIV/0!</v>
      </c>
      <c r="AT11" s="40">
        <f>中学校シートA!K29</f>
        <v>0</v>
      </c>
      <c r="AU11" s="40" t="e">
        <f t="shared" si="19"/>
        <v>#DIV/0!</v>
      </c>
      <c r="AV11" s="40">
        <f>中学校シートA!L29</f>
        <v>0</v>
      </c>
      <c r="AW11" s="40" t="e">
        <f t="shared" si="20"/>
        <v>#DIV/0!</v>
      </c>
      <c r="AX11" s="40">
        <f>中学校シートA!M29</f>
        <v>0</v>
      </c>
      <c r="AY11" s="40" t="e">
        <f t="shared" si="21"/>
        <v>#DIV/0!</v>
      </c>
      <c r="AZ11" s="40">
        <f>中学校シートA!N29</f>
        <v>0</v>
      </c>
      <c r="BA11" s="40" t="e">
        <f t="shared" si="22"/>
        <v>#DIV/0!</v>
      </c>
      <c r="BB11" s="40">
        <f>中学校シートA!O29</f>
        <v>0</v>
      </c>
      <c r="BC11" s="40" t="e">
        <f t="shared" si="23"/>
        <v>#DIV/0!</v>
      </c>
      <c r="BD11" s="40">
        <f>中学校シートA!P29</f>
        <v>0</v>
      </c>
      <c r="BE11" s="40" t="e">
        <f t="shared" si="24"/>
        <v>#DIV/0!</v>
      </c>
      <c r="BF11" s="40">
        <f>中学校シートA!Q29</f>
        <v>0</v>
      </c>
      <c r="BG11" s="40" t="e">
        <f t="shared" si="25"/>
        <v>#DIV/0!</v>
      </c>
      <c r="BH11" s="40">
        <f>中学校シートA!R29</f>
        <v>0</v>
      </c>
      <c r="BI11" s="40" t="e">
        <f t="shared" si="26"/>
        <v>#DIV/0!</v>
      </c>
      <c r="BJ11" s="40">
        <f>中学校シートA!S29</f>
        <v>0</v>
      </c>
      <c r="BK11" s="40" t="e">
        <f t="shared" si="27"/>
        <v>#DIV/0!</v>
      </c>
      <c r="BL11" s="40">
        <f>中学校シートA!T29</f>
        <v>0</v>
      </c>
      <c r="BM11" s="40" t="e">
        <f t="shared" si="28"/>
        <v>#DIV/0!</v>
      </c>
      <c r="BN11" s="40">
        <f>中学校シートA!U29</f>
        <v>0</v>
      </c>
      <c r="BO11" s="40" t="e">
        <f t="shared" si="29"/>
        <v>#DIV/0!</v>
      </c>
      <c r="BP11" s="40">
        <f>中学校シートA!V29</f>
        <v>0</v>
      </c>
      <c r="BQ11" s="40" t="e">
        <f t="shared" si="30"/>
        <v>#DIV/0!</v>
      </c>
      <c r="BR11" s="40">
        <f>中学校シートA!W29</f>
        <v>0</v>
      </c>
      <c r="BS11" s="40" t="e">
        <f t="shared" si="31"/>
        <v>#DIV/0!</v>
      </c>
      <c r="BT11" s="40">
        <f>中学校シートA!X29</f>
        <v>0</v>
      </c>
      <c r="BU11" s="40" t="e">
        <f t="shared" si="32"/>
        <v>#DIV/0!</v>
      </c>
      <c r="BV11" s="40">
        <f>中学校シートA!Y29</f>
        <v>0</v>
      </c>
      <c r="BW11" s="40" t="e">
        <f t="shared" si="33"/>
        <v>#DIV/0!</v>
      </c>
      <c r="BX11" s="40" t="s">
        <v>232</v>
      </c>
      <c r="BY11" s="40" t="s">
        <v>109</v>
      </c>
      <c r="BZ11" s="40">
        <v>8</v>
      </c>
      <c r="CA11" s="40">
        <f>中学校シートA!Z29</f>
        <v>0</v>
      </c>
      <c r="CB11" s="40" t="e">
        <f t="shared" si="34"/>
        <v>#DIV/0!</v>
      </c>
      <c r="CC11" s="40">
        <f>中学校シートA!AA29</f>
        <v>0</v>
      </c>
      <c r="CD11" s="40" t="e">
        <f t="shared" si="35"/>
        <v>#DIV/0!</v>
      </c>
      <c r="CE11" s="40">
        <f>中学校シートA!J38</f>
        <v>0</v>
      </c>
      <c r="CF11" s="40" t="e">
        <f t="shared" si="36"/>
        <v>#DIV/0!</v>
      </c>
      <c r="CG11" s="40">
        <f>中学校シートA!K38</f>
        <v>0</v>
      </c>
      <c r="CH11" s="40" t="e">
        <f t="shared" si="37"/>
        <v>#DIV/0!</v>
      </c>
      <c r="CI11" s="40">
        <f>中学校シートA!L38</f>
        <v>0</v>
      </c>
      <c r="CJ11" s="40" t="e">
        <f t="shared" si="38"/>
        <v>#DIV/0!</v>
      </c>
      <c r="CK11" s="40">
        <f>中学校シートA!M38</f>
        <v>0</v>
      </c>
      <c r="CL11" s="40" t="e">
        <f t="shared" si="39"/>
        <v>#DIV/0!</v>
      </c>
      <c r="CM11" s="40">
        <f>中学校シートA!N38</f>
        <v>0</v>
      </c>
      <c r="CN11" s="40" t="e">
        <f t="shared" si="40"/>
        <v>#DIV/0!</v>
      </c>
      <c r="CO11" s="26"/>
      <c r="CP11" s="26"/>
      <c r="CQ11" s="26"/>
      <c r="CR11" s="26"/>
      <c r="CS11" s="26"/>
      <c r="CT11" s="26"/>
      <c r="CU11" s="40" t="s">
        <v>232</v>
      </c>
      <c r="CV11" s="40" t="s">
        <v>109</v>
      </c>
      <c r="CW11" s="40">
        <v>8</v>
      </c>
      <c r="CX11" s="40">
        <f>中学校シートA!J47</f>
        <v>0</v>
      </c>
      <c r="CY11" s="40" t="e">
        <f t="shared" si="41"/>
        <v>#DIV/0!</v>
      </c>
      <c r="CZ11" s="40">
        <f>中学校シートA!K47</f>
        <v>0</v>
      </c>
      <c r="DA11" s="40" t="e">
        <f t="shared" si="42"/>
        <v>#DIV/0!</v>
      </c>
      <c r="DB11" s="40">
        <f>中学校シートA!L47</f>
        <v>0</v>
      </c>
      <c r="DC11" s="40" t="e">
        <f t="shared" si="43"/>
        <v>#DIV/0!</v>
      </c>
      <c r="DD11" s="40">
        <f>中学校シートA!M47</f>
        <v>0</v>
      </c>
      <c r="DE11" s="40" t="e">
        <f t="shared" si="44"/>
        <v>#DIV/0!</v>
      </c>
      <c r="DF11" s="26"/>
      <c r="DG11" s="26"/>
      <c r="DH11" s="40">
        <f>中学校シートA!O47</f>
        <v>0</v>
      </c>
      <c r="DI11" s="40" t="e">
        <f t="shared" si="45"/>
        <v>#DIV/0!</v>
      </c>
      <c r="DJ11" s="40">
        <f>中学校シートA!P47</f>
        <v>0</v>
      </c>
      <c r="DK11" s="40" t="e">
        <f t="shared" si="46"/>
        <v>#DIV/0!</v>
      </c>
      <c r="DL11" s="40">
        <f>中学校シートA!Q47</f>
        <v>0</v>
      </c>
      <c r="DM11" s="41" t="e">
        <f t="shared" si="47"/>
        <v>#DIV/0!</v>
      </c>
    </row>
    <row r="12" spans="1:117" ht="13.5" thickBot="1" x14ac:dyDescent="0.25">
      <c r="A12" s="23" t="s">
        <v>233</v>
      </c>
      <c r="B12" s="189" t="s">
        <v>307</v>
      </c>
      <c r="C12" s="42">
        <v>14</v>
      </c>
      <c r="D12" s="42">
        <f>中学校シートA!P9</f>
        <v>0</v>
      </c>
      <c r="E12" s="42">
        <f>中学校シートA!J21</f>
        <v>0</v>
      </c>
      <c r="F12" s="42" t="e">
        <f t="shared" si="0"/>
        <v>#DIV/0!</v>
      </c>
      <c r="G12" s="42">
        <f>中学校シートA!K21</f>
        <v>0</v>
      </c>
      <c r="H12" s="42" t="e">
        <f t="shared" si="1"/>
        <v>#DIV/0!</v>
      </c>
      <c r="I12" s="42">
        <f>中学校シートA!L21</f>
        <v>0</v>
      </c>
      <c r="J12" s="42" t="e">
        <f t="shared" si="2"/>
        <v>#DIV/0!</v>
      </c>
      <c r="K12" s="42">
        <f>中学校シートA!M21</f>
        <v>0</v>
      </c>
      <c r="L12" s="42" t="e">
        <f t="shared" si="3"/>
        <v>#DIV/0!</v>
      </c>
      <c r="M12" s="42">
        <f>中学校シートA!N21</f>
        <v>0</v>
      </c>
      <c r="N12" s="42" t="e">
        <f t="shared" si="4"/>
        <v>#DIV/0!</v>
      </c>
      <c r="O12" s="42">
        <f>中学校シートA!O21</f>
        <v>0</v>
      </c>
      <c r="P12" s="42" t="e">
        <f t="shared" si="5"/>
        <v>#DIV/0!</v>
      </c>
      <c r="Q12" s="42">
        <f>中学校シートA!P21</f>
        <v>0</v>
      </c>
      <c r="R12" s="42" t="e">
        <f t="shared" si="6"/>
        <v>#DIV/0!</v>
      </c>
      <c r="S12" s="42">
        <f>中学校シートA!Q21</f>
        <v>0</v>
      </c>
      <c r="T12" s="42" t="e">
        <f t="shared" si="7"/>
        <v>#DIV/0!</v>
      </c>
      <c r="U12" s="42">
        <f>中学校シートA!R21</f>
        <v>0</v>
      </c>
      <c r="V12" s="42" t="e">
        <f t="shared" si="8"/>
        <v>#DIV/0!</v>
      </c>
      <c r="W12" s="42">
        <f>中学校シートA!S21</f>
        <v>0</v>
      </c>
      <c r="X12" s="42" t="e">
        <f t="shared" si="9"/>
        <v>#DIV/0!</v>
      </c>
      <c r="Y12" s="42">
        <f>中学校シートA!T21</f>
        <v>0</v>
      </c>
      <c r="Z12" s="42" t="e">
        <f t="shared" si="10"/>
        <v>#DIV/0!</v>
      </c>
      <c r="AA12" s="42">
        <f>中学校シートA!U21</f>
        <v>0</v>
      </c>
      <c r="AB12" s="42" t="e">
        <f t="shared" si="11"/>
        <v>#DIV/0!</v>
      </c>
      <c r="AC12" s="42">
        <f>中学校シートA!V21</f>
        <v>0</v>
      </c>
      <c r="AD12" s="42" t="e">
        <f t="shared" si="12"/>
        <v>#DIV/0!</v>
      </c>
      <c r="AE12" s="42">
        <f>中学校シートA!W21</f>
        <v>0</v>
      </c>
      <c r="AF12" s="42" t="e">
        <f t="shared" si="13"/>
        <v>#DIV/0!</v>
      </c>
      <c r="AG12" s="42">
        <f>中学校シートA!X21</f>
        <v>0</v>
      </c>
      <c r="AH12" s="42" t="e">
        <f t="shared" si="14"/>
        <v>#DIV/0!</v>
      </c>
      <c r="AI12" s="42">
        <f>中学校シートA!Y21</f>
        <v>0</v>
      </c>
      <c r="AJ12" s="42" t="e">
        <f t="shared" si="15"/>
        <v>#DIV/0!</v>
      </c>
      <c r="AK12" s="42">
        <f>中学校シートA!Z21</f>
        <v>0</v>
      </c>
      <c r="AL12" s="42" t="e">
        <f t="shared" si="16"/>
        <v>#DIV/0!</v>
      </c>
      <c r="AM12" s="42">
        <f>中学校シートA!AA21</f>
        <v>0</v>
      </c>
      <c r="AN12" s="42" t="e">
        <f t="shared" si="17"/>
        <v>#DIV/0!</v>
      </c>
      <c r="AO12" s="42" t="s">
        <v>233</v>
      </c>
      <c r="AP12" s="42" t="s">
        <v>109</v>
      </c>
      <c r="AQ12" s="42">
        <v>14</v>
      </c>
      <c r="AR12" s="42">
        <f>中学校シートA!J30</f>
        <v>0</v>
      </c>
      <c r="AS12" s="42" t="e">
        <f t="shared" si="18"/>
        <v>#DIV/0!</v>
      </c>
      <c r="AT12" s="42">
        <f>中学校シートA!K30</f>
        <v>0</v>
      </c>
      <c r="AU12" s="42" t="e">
        <f t="shared" si="19"/>
        <v>#DIV/0!</v>
      </c>
      <c r="AV12" s="42">
        <f>中学校シートA!L30</f>
        <v>0</v>
      </c>
      <c r="AW12" s="42" t="e">
        <f t="shared" si="20"/>
        <v>#DIV/0!</v>
      </c>
      <c r="AX12" s="42">
        <f>中学校シートA!M30</f>
        <v>0</v>
      </c>
      <c r="AY12" s="42" t="e">
        <f t="shared" si="21"/>
        <v>#DIV/0!</v>
      </c>
      <c r="AZ12" s="42">
        <f>中学校シートA!N30</f>
        <v>0</v>
      </c>
      <c r="BA12" s="42" t="e">
        <f t="shared" si="22"/>
        <v>#DIV/0!</v>
      </c>
      <c r="BB12" s="42">
        <f>中学校シートA!O30</f>
        <v>0</v>
      </c>
      <c r="BC12" s="42" t="e">
        <f t="shared" si="23"/>
        <v>#DIV/0!</v>
      </c>
      <c r="BD12" s="42">
        <f>中学校シートA!P30</f>
        <v>0</v>
      </c>
      <c r="BE12" s="42" t="e">
        <f t="shared" si="24"/>
        <v>#DIV/0!</v>
      </c>
      <c r="BF12" s="42">
        <f>中学校シートA!Q30</f>
        <v>0</v>
      </c>
      <c r="BG12" s="42" t="e">
        <f t="shared" si="25"/>
        <v>#DIV/0!</v>
      </c>
      <c r="BH12" s="42">
        <f>中学校シートA!R30</f>
        <v>0</v>
      </c>
      <c r="BI12" s="42" t="e">
        <f t="shared" si="26"/>
        <v>#DIV/0!</v>
      </c>
      <c r="BJ12" s="42">
        <f>中学校シートA!S30</f>
        <v>0</v>
      </c>
      <c r="BK12" s="42" t="e">
        <f t="shared" si="27"/>
        <v>#DIV/0!</v>
      </c>
      <c r="BL12" s="42">
        <f>中学校シートA!T30</f>
        <v>0</v>
      </c>
      <c r="BM12" s="42" t="e">
        <f t="shared" si="28"/>
        <v>#DIV/0!</v>
      </c>
      <c r="BN12" s="42">
        <f>中学校シートA!U30</f>
        <v>0</v>
      </c>
      <c r="BO12" s="42" t="e">
        <f t="shared" si="29"/>
        <v>#DIV/0!</v>
      </c>
      <c r="BP12" s="42">
        <f>中学校シートA!V30</f>
        <v>0</v>
      </c>
      <c r="BQ12" s="42" t="e">
        <f t="shared" si="30"/>
        <v>#DIV/0!</v>
      </c>
      <c r="BR12" s="42">
        <f>中学校シートA!W30</f>
        <v>0</v>
      </c>
      <c r="BS12" s="42" t="e">
        <f t="shared" si="31"/>
        <v>#DIV/0!</v>
      </c>
      <c r="BT12" s="42">
        <f>中学校シートA!X30</f>
        <v>0</v>
      </c>
      <c r="BU12" s="42" t="e">
        <f t="shared" si="32"/>
        <v>#DIV/0!</v>
      </c>
      <c r="BV12" s="42">
        <f>中学校シートA!Y30</f>
        <v>0</v>
      </c>
      <c r="BW12" s="42" t="e">
        <f t="shared" si="33"/>
        <v>#DIV/0!</v>
      </c>
      <c r="BX12" s="42" t="s">
        <v>233</v>
      </c>
      <c r="BY12" s="42" t="s">
        <v>109</v>
      </c>
      <c r="BZ12" s="42">
        <v>8</v>
      </c>
      <c r="CA12" s="42">
        <f>中学校シートA!Z30</f>
        <v>0</v>
      </c>
      <c r="CB12" s="42" t="e">
        <f t="shared" si="34"/>
        <v>#DIV/0!</v>
      </c>
      <c r="CC12" s="42">
        <f>中学校シートA!AA30</f>
        <v>0</v>
      </c>
      <c r="CD12" s="42" t="e">
        <f t="shared" si="35"/>
        <v>#DIV/0!</v>
      </c>
      <c r="CE12" s="42">
        <f>中学校シートA!J39</f>
        <v>0</v>
      </c>
      <c r="CF12" s="42" t="e">
        <f t="shared" si="36"/>
        <v>#DIV/0!</v>
      </c>
      <c r="CG12" s="42">
        <f>中学校シートA!K39</f>
        <v>0</v>
      </c>
      <c r="CH12" s="42" t="e">
        <f t="shared" si="37"/>
        <v>#DIV/0!</v>
      </c>
      <c r="CI12" s="42">
        <f>中学校シートA!L39</f>
        <v>0</v>
      </c>
      <c r="CJ12" s="42" t="e">
        <f t="shared" si="38"/>
        <v>#DIV/0!</v>
      </c>
      <c r="CK12" s="42">
        <f>中学校シートA!M39</f>
        <v>0</v>
      </c>
      <c r="CL12" s="42" t="e">
        <f t="shared" si="39"/>
        <v>#DIV/0!</v>
      </c>
      <c r="CM12" s="42">
        <f>中学校シートA!N39</f>
        <v>0</v>
      </c>
      <c r="CN12" s="42" t="e">
        <f t="shared" si="40"/>
        <v>#DIV/0!</v>
      </c>
      <c r="CO12" s="72"/>
      <c r="CP12" s="72"/>
      <c r="CQ12" s="72"/>
      <c r="CR12" s="72"/>
      <c r="CS12" s="72"/>
      <c r="CT12" s="72"/>
      <c r="CU12" s="42" t="s">
        <v>233</v>
      </c>
      <c r="CV12" s="42" t="s">
        <v>109</v>
      </c>
      <c r="CW12" s="42">
        <v>8</v>
      </c>
      <c r="CX12" s="42">
        <f>中学校シートA!J48</f>
        <v>0</v>
      </c>
      <c r="CY12" s="42" t="e">
        <f t="shared" si="41"/>
        <v>#DIV/0!</v>
      </c>
      <c r="CZ12" s="42">
        <f>中学校シートA!K48</f>
        <v>0</v>
      </c>
      <c r="DA12" s="42" t="e">
        <f t="shared" si="42"/>
        <v>#DIV/0!</v>
      </c>
      <c r="DB12" s="42">
        <f>中学校シートA!L48</f>
        <v>0</v>
      </c>
      <c r="DC12" s="42" t="e">
        <f t="shared" si="43"/>
        <v>#DIV/0!</v>
      </c>
      <c r="DD12" s="42">
        <f>中学校シートA!M48</f>
        <v>0</v>
      </c>
      <c r="DE12" s="42" t="e">
        <f t="shared" si="44"/>
        <v>#DIV/0!</v>
      </c>
      <c r="DF12" s="72"/>
      <c r="DG12" s="72"/>
      <c r="DH12" s="42">
        <f>中学校シートA!O48</f>
        <v>0</v>
      </c>
      <c r="DI12" s="42" t="e">
        <f t="shared" si="45"/>
        <v>#DIV/0!</v>
      </c>
      <c r="DJ12" s="42">
        <f>中学校シートA!P48</f>
        <v>0</v>
      </c>
      <c r="DK12" s="42" t="e">
        <f t="shared" si="46"/>
        <v>#DIV/0!</v>
      </c>
      <c r="DL12" s="42">
        <f>中学校シートA!Q48</f>
        <v>0</v>
      </c>
      <c r="DM12" s="43" t="e">
        <f t="shared" si="47"/>
        <v>#DIV/0!</v>
      </c>
    </row>
    <row r="14" spans="1:117" ht="13.5" thickBot="1" x14ac:dyDescent="0.25"/>
    <row r="15" spans="1:117" ht="13.5" customHeight="1" x14ac:dyDescent="0.2">
      <c r="A15" s="352" t="s">
        <v>2</v>
      </c>
      <c r="B15" s="356" t="s">
        <v>1</v>
      </c>
      <c r="C15" s="360" t="s">
        <v>4</v>
      </c>
      <c r="D15" s="361" t="s">
        <v>74</v>
      </c>
      <c r="E15" s="403" t="s">
        <v>95</v>
      </c>
      <c r="F15" s="404"/>
      <c r="G15" s="404"/>
      <c r="H15" s="404"/>
      <c r="I15" s="404"/>
      <c r="J15" s="404"/>
      <c r="K15" s="404"/>
      <c r="L15" s="404"/>
      <c r="M15" s="404"/>
      <c r="N15" s="404"/>
      <c r="O15" s="404"/>
      <c r="P15" s="404"/>
      <c r="Q15" s="404"/>
      <c r="R15" s="404"/>
      <c r="S15" s="404"/>
      <c r="T15" s="404"/>
      <c r="U15" s="404"/>
      <c r="V15" s="404"/>
      <c r="W15" s="404"/>
      <c r="X15" s="405"/>
      <c r="Y15" s="406" t="s">
        <v>31</v>
      </c>
      <c r="Z15" s="407"/>
      <c r="AA15" s="410" t="s">
        <v>43</v>
      </c>
      <c r="AB15" s="411"/>
      <c r="AC15" s="414" t="s">
        <v>104</v>
      </c>
      <c r="AD15" s="415"/>
      <c r="AE15" s="178"/>
      <c r="AF15" s="178"/>
      <c r="AG15" s="178"/>
      <c r="AH15" s="178"/>
      <c r="AI15" s="178"/>
      <c r="AJ15" s="178"/>
      <c r="AK15" s="179"/>
      <c r="AL15" s="179"/>
      <c r="AM15" s="106"/>
    </row>
    <row r="16" spans="1:117" x14ac:dyDescent="0.2">
      <c r="A16" s="353"/>
      <c r="B16" s="357"/>
      <c r="C16" s="357"/>
      <c r="D16" s="362"/>
      <c r="E16" s="483" t="s">
        <v>32</v>
      </c>
      <c r="F16" s="484"/>
      <c r="G16" s="485" t="s">
        <v>96</v>
      </c>
      <c r="H16" s="486"/>
      <c r="I16" s="475" t="s">
        <v>34</v>
      </c>
      <c r="J16" s="476"/>
      <c r="K16" s="477" t="s">
        <v>97</v>
      </c>
      <c r="L16" s="478"/>
      <c r="M16" s="479" t="s">
        <v>98</v>
      </c>
      <c r="N16" s="480"/>
      <c r="O16" s="481" t="s">
        <v>99</v>
      </c>
      <c r="P16" s="482"/>
      <c r="Q16" s="401" t="s">
        <v>317</v>
      </c>
      <c r="R16" s="402"/>
      <c r="S16" s="395" t="s">
        <v>100</v>
      </c>
      <c r="T16" s="396"/>
      <c r="U16" s="399" t="s">
        <v>248</v>
      </c>
      <c r="V16" s="400"/>
      <c r="W16" s="397" t="s">
        <v>101</v>
      </c>
      <c r="X16" s="398"/>
      <c r="Y16" s="408"/>
      <c r="Z16" s="409"/>
      <c r="AA16" s="412"/>
      <c r="AB16" s="413"/>
      <c r="AC16" s="416"/>
      <c r="AD16" s="417"/>
      <c r="AE16" s="180"/>
      <c r="AF16" s="180"/>
      <c r="AG16" s="106"/>
      <c r="AH16" s="106"/>
      <c r="AI16" s="180"/>
      <c r="AJ16" s="180"/>
      <c r="AK16" s="106"/>
      <c r="AL16" s="106"/>
      <c r="AM16" s="179"/>
      <c r="AN16" s="179"/>
      <c r="AO16" s="106"/>
    </row>
    <row r="17" spans="1:41" ht="13.5" thickBot="1" x14ac:dyDescent="0.25">
      <c r="A17" s="354"/>
      <c r="B17" s="359"/>
      <c r="C17" s="359"/>
      <c r="D17" s="363"/>
      <c r="E17" s="181" t="s">
        <v>102</v>
      </c>
      <c r="F17" s="73" t="s">
        <v>103</v>
      </c>
      <c r="G17" s="74" t="s">
        <v>102</v>
      </c>
      <c r="H17" s="74" t="s">
        <v>103</v>
      </c>
      <c r="I17" s="75" t="s">
        <v>102</v>
      </c>
      <c r="J17" s="75" t="s">
        <v>103</v>
      </c>
      <c r="K17" s="54" t="s">
        <v>102</v>
      </c>
      <c r="L17" s="54" t="s">
        <v>103</v>
      </c>
      <c r="M17" s="76" t="s">
        <v>102</v>
      </c>
      <c r="N17" s="76" t="s">
        <v>103</v>
      </c>
      <c r="O17" s="55" t="s">
        <v>102</v>
      </c>
      <c r="P17" s="55" t="s">
        <v>103</v>
      </c>
      <c r="Q17" s="196" t="s">
        <v>90</v>
      </c>
      <c r="R17" s="196" t="s">
        <v>91</v>
      </c>
      <c r="S17" s="77" t="s">
        <v>102</v>
      </c>
      <c r="T17" s="77" t="s">
        <v>103</v>
      </c>
      <c r="U17" s="137" t="s">
        <v>249</v>
      </c>
      <c r="V17" s="137" t="s">
        <v>250</v>
      </c>
      <c r="W17" s="78" t="s">
        <v>102</v>
      </c>
      <c r="X17" s="79" t="s">
        <v>103</v>
      </c>
      <c r="Y17" s="80" t="s">
        <v>93</v>
      </c>
      <c r="Z17" s="80" t="s">
        <v>92</v>
      </c>
      <c r="AA17" s="81" t="s">
        <v>93</v>
      </c>
      <c r="AB17" s="82" t="s">
        <v>105</v>
      </c>
      <c r="AC17" s="83" t="s">
        <v>93</v>
      </c>
      <c r="AD17" s="84" t="s">
        <v>92</v>
      </c>
      <c r="AE17" s="179"/>
      <c r="AF17" s="179"/>
      <c r="AG17" s="106"/>
      <c r="AH17" s="106"/>
      <c r="AI17" s="179"/>
      <c r="AJ17" s="179"/>
      <c r="AK17" s="106"/>
      <c r="AL17" s="106"/>
      <c r="AM17" s="179"/>
      <c r="AN17" s="179"/>
      <c r="AO17" s="106"/>
    </row>
    <row r="18" spans="1:41" x14ac:dyDescent="0.2">
      <c r="A18" s="21" t="s">
        <v>232</v>
      </c>
      <c r="B18" s="187" t="s">
        <v>307</v>
      </c>
      <c r="C18" s="36">
        <v>12</v>
      </c>
      <c r="D18" s="36">
        <f t="shared" ref="D18:D23" si="48">D7</f>
        <v>0</v>
      </c>
      <c r="E18" s="36">
        <f>中学校シートB!I7</f>
        <v>0</v>
      </c>
      <c r="F18" s="36" t="e">
        <f t="shared" ref="F18:F23" si="49">FIXED(ROUND(E18/D18*100,2))</f>
        <v>#DIV/0!</v>
      </c>
      <c r="G18" s="36">
        <f>中学校シートB!J7</f>
        <v>0</v>
      </c>
      <c r="H18" s="36" t="e">
        <f t="shared" ref="H18:H23" si="50">FIXED(ROUND(G18/D18*100,2))</f>
        <v>#DIV/0!</v>
      </c>
      <c r="I18" s="36">
        <f>中学校シートB!K7</f>
        <v>0</v>
      </c>
      <c r="J18" s="36" t="e">
        <f t="shared" ref="J18:J23" si="51">FIXED(ROUND(I18/D18*100,2))</f>
        <v>#DIV/0!</v>
      </c>
      <c r="K18" s="36">
        <f>中学校シートB!L7</f>
        <v>0</v>
      </c>
      <c r="L18" s="36" t="e">
        <f t="shared" ref="L18:L23" si="52">FIXED(ROUND(K18/D18*100,2))</f>
        <v>#DIV/0!</v>
      </c>
      <c r="M18" s="36">
        <f>中学校シートB!M7</f>
        <v>0</v>
      </c>
      <c r="N18" s="36" t="e">
        <f t="shared" ref="N18:N23" si="53">FIXED(ROUND(M18/D18*100,2))</f>
        <v>#DIV/0!</v>
      </c>
      <c r="O18" s="36">
        <f>中学校シートB!N7</f>
        <v>0</v>
      </c>
      <c r="P18" s="36" t="e">
        <f t="shared" ref="P18:P23" si="54">FIXED(ROUND(O18/D18*100,2))</f>
        <v>#DIV/0!</v>
      </c>
      <c r="Q18" s="36">
        <f>中学校シートB!O7</f>
        <v>0</v>
      </c>
      <c r="R18" s="36" t="e">
        <f t="shared" ref="R18:R23" si="55">FIXED(ROUND(Q18/B18*100,2))</f>
        <v>#VALUE!</v>
      </c>
      <c r="S18" s="36">
        <f>中学校シートB!P7</f>
        <v>0</v>
      </c>
      <c r="T18" s="36" t="e">
        <f t="shared" ref="T18:T23" si="56">FIXED(ROUND(S18/D18*100,2))</f>
        <v>#DIV/0!</v>
      </c>
      <c r="U18" s="36">
        <f>中学校シートB!Q7</f>
        <v>0</v>
      </c>
      <c r="V18" s="36" t="e">
        <f t="shared" ref="V18:V23" si="57">FIXED(ROUND(U18/D18*100,2))</f>
        <v>#DIV/0!</v>
      </c>
      <c r="W18" s="36">
        <f>中学校シートB!R7</f>
        <v>0</v>
      </c>
      <c r="X18" s="36" t="e">
        <f t="shared" ref="X18:X23" si="58">FIXED(ROUND(W18/D18*100,2))</f>
        <v>#DIV/0!</v>
      </c>
      <c r="Y18" s="36">
        <f>中学校シートB!S7</f>
        <v>0</v>
      </c>
      <c r="Z18" s="36" t="e">
        <f t="shared" ref="Z18:Z23" si="59">FIXED(ROUND(Y18/D18*100,2))</f>
        <v>#DIV/0!</v>
      </c>
      <c r="AA18" s="36">
        <f>中学校シートB!T7</f>
        <v>0</v>
      </c>
      <c r="AB18" s="36" t="e">
        <f t="shared" ref="AB18:AB23" si="60">FIXED(ROUND(AA18/D18*100,2))</f>
        <v>#DIV/0!</v>
      </c>
      <c r="AC18" s="36">
        <f>中学校シートB!U7</f>
        <v>0</v>
      </c>
      <c r="AD18" s="37" t="e">
        <f t="shared" ref="AD18:AD23" si="61">FIXED(ROUND(AC18/D18*100,2))</f>
        <v>#DIV/0!</v>
      </c>
      <c r="AE18" s="106"/>
      <c r="AF18" s="106"/>
      <c r="AG18" s="106"/>
      <c r="AH18" s="106"/>
      <c r="AI18" s="106"/>
      <c r="AJ18" s="106"/>
      <c r="AK18" s="106"/>
      <c r="AL18" s="106"/>
      <c r="AM18" s="106"/>
      <c r="AN18" s="106"/>
      <c r="AO18" s="106"/>
    </row>
    <row r="19" spans="1:41" x14ac:dyDescent="0.2">
      <c r="A19" s="22" t="s">
        <v>233</v>
      </c>
      <c r="B19" s="188" t="s">
        <v>307</v>
      </c>
      <c r="C19" s="40">
        <v>12</v>
      </c>
      <c r="D19" s="40">
        <f t="shared" si="48"/>
        <v>0</v>
      </c>
      <c r="E19" s="40">
        <f>中学校シートB!I8</f>
        <v>0</v>
      </c>
      <c r="F19" s="40" t="e">
        <f t="shared" si="49"/>
        <v>#DIV/0!</v>
      </c>
      <c r="G19" s="40">
        <f>中学校シートB!J8</f>
        <v>0</v>
      </c>
      <c r="H19" s="40" t="e">
        <f t="shared" si="50"/>
        <v>#DIV/0!</v>
      </c>
      <c r="I19" s="40">
        <f>中学校シートB!K8</f>
        <v>0</v>
      </c>
      <c r="J19" s="40" t="e">
        <f t="shared" si="51"/>
        <v>#DIV/0!</v>
      </c>
      <c r="K19" s="40">
        <f>中学校シートB!L8</f>
        <v>0</v>
      </c>
      <c r="L19" s="40" t="e">
        <f t="shared" si="52"/>
        <v>#DIV/0!</v>
      </c>
      <c r="M19" s="40">
        <f>中学校シートB!M8</f>
        <v>0</v>
      </c>
      <c r="N19" s="40" t="e">
        <f t="shared" si="53"/>
        <v>#DIV/0!</v>
      </c>
      <c r="O19" s="40">
        <f>中学校シートB!N8</f>
        <v>0</v>
      </c>
      <c r="P19" s="40" t="e">
        <f t="shared" si="54"/>
        <v>#DIV/0!</v>
      </c>
      <c r="Q19" s="40">
        <f>中学校シートB!O8</f>
        <v>0</v>
      </c>
      <c r="R19" s="40" t="e">
        <f t="shared" si="55"/>
        <v>#VALUE!</v>
      </c>
      <c r="S19" s="40">
        <f>中学校シートB!P8</f>
        <v>0</v>
      </c>
      <c r="T19" s="40" t="e">
        <f t="shared" si="56"/>
        <v>#DIV/0!</v>
      </c>
      <c r="U19" s="40">
        <f>中学校シートB!Q8</f>
        <v>0</v>
      </c>
      <c r="V19" s="40" t="e">
        <f t="shared" si="57"/>
        <v>#DIV/0!</v>
      </c>
      <c r="W19" s="40">
        <f>中学校シートB!R8</f>
        <v>0</v>
      </c>
      <c r="X19" s="40" t="e">
        <f t="shared" si="58"/>
        <v>#DIV/0!</v>
      </c>
      <c r="Y19" s="40">
        <f>中学校シートB!S8</f>
        <v>0</v>
      </c>
      <c r="Z19" s="40" t="e">
        <f t="shared" si="59"/>
        <v>#DIV/0!</v>
      </c>
      <c r="AA19" s="40">
        <f>中学校シートB!T8</f>
        <v>0</v>
      </c>
      <c r="AB19" s="40" t="e">
        <f t="shared" si="60"/>
        <v>#DIV/0!</v>
      </c>
      <c r="AC19" s="40">
        <f>中学校シートB!U8</f>
        <v>0</v>
      </c>
      <c r="AD19" s="41" t="e">
        <f t="shared" si="61"/>
        <v>#DIV/0!</v>
      </c>
      <c r="AE19" s="106"/>
      <c r="AF19" s="106"/>
      <c r="AG19" s="106"/>
      <c r="AH19" s="106"/>
      <c r="AI19" s="106"/>
      <c r="AJ19" s="106"/>
      <c r="AK19" s="106"/>
      <c r="AL19" s="106"/>
      <c r="AM19" s="106"/>
      <c r="AN19" s="106"/>
      <c r="AO19" s="106"/>
    </row>
    <row r="20" spans="1:41" x14ac:dyDescent="0.2">
      <c r="A20" s="22" t="s">
        <v>232</v>
      </c>
      <c r="B20" s="188" t="s">
        <v>307</v>
      </c>
      <c r="C20" s="40">
        <v>13</v>
      </c>
      <c r="D20" s="40">
        <f t="shared" si="48"/>
        <v>0</v>
      </c>
      <c r="E20" s="40">
        <f>中学校シートB!I9</f>
        <v>0</v>
      </c>
      <c r="F20" s="40" t="e">
        <f t="shared" si="49"/>
        <v>#DIV/0!</v>
      </c>
      <c r="G20" s="40">
        <f>中学校シートB!J9</f>
        <v>0</v>
      </c>
      <c r="H20" s="40" t="e">
        <f t="shared" si="50"/>
        <v>#DIV/0!</v>
      </c>
      <c r="I20" s="40">
        <f>中学校シートB!K9</f>
        <v>0</v>
      </c>
      <c r="J20" s="40" t="e">
        <f t="shared" si="51"/>
        <v>#DIV/0!</v>
      </c>
      <c r="K20" s="40">
        <f>中学校シートB!L9</f>
        <v>0</v>
      </c>
      <c r="L20" s="40" t="e">
        <f t="shared" si="52"/>
        <v>#DIV/0!</v>
      </c>
      <c r="M20" s="40">
        <f>中学校シートB!M9</f>
        <v>0</v>
      </c>
      <c r="N20" s="40" t="e">
        <f t="shared" si="53"/>
        <v>#DIV/0!</v>
      </c>
      <c r="O20" s="40">
        <f>中学校シートB!N9</f>
        <v>0</v>
      </c>
      <c r="P20" s="40" t="e">
        <f t="shared" si="54"/>
        <v>#DIV/0!</v>
      </c>
      <c r="Q20" s="40">
        <f>中学校シートB!O9</f>
        <v>0</v>
      </c>
      <c r="R20" s="40" t="e">
        <f t="shared" si="55"/>
        <v>#VALUE!</v>
      </c>
      <c r="S20" s="40">
        <f>中学校シートB!P9</f>
        <v>0</v>
      </c>
      <c r="T20" s="40" t="e">
        <f t="shared" si="56"/>
        <v>#DIV/0!</v>
      </c>
      <c r="U20" s="40">
        <f>中学校シートB!Q9</f>
        <v>0</v>
      </c>
      <c r="V20" s="40" t="e">
        <f t="shared" si="57"/>
        <v>#DIV/0!</v>
      </c>
      <c r="W20" s="40">
        <f>中学校シートB!R9</f>
        <v>0</v>
      </c>
      <c r="X20" s="40" t="e">
        <f t="shared" si="58"/>
        <v>#DIV/0!</v>
      </c>
      <c r="Y20" s="40">
        <f>中学校シートB!S9</f>
        <v>0</v>
      </c>
      <c r="Z20" s="40" t="e">
        <f t="shared" si="59"/>
        <v>#DIV/0!</v>
      </c>
      <c r="AA20" s="40">
        <f>中学校シートB!T9</f>
        <v>0</v>
      </c>
      <c r="AB20" s="40" t="e">
        <f t="shared" si="60"/>
        <v>#DIV/0!</v>
      </c>
      <c r="AC20" s="40">
        <f>中学校シートB!U9</f>
        <v>0</v>
      </c>
      <c r="AD20" s="41" t="e">
        <f t="shared" si="61"/>
        <v>#DIV/0!</v>
      </c>
      <c r="AE20" s="106"/>
      <c r="AF20" s="106"/>
      <c r="AG20" s="106"/>
      <c r="AH20" s="106"/>
      <c r="AI20" s="106"/>
      <c r="AJ20" s="106"/>
      <c r="AK20" s="106"/>
      <c r="AL20" s="106"/>
      <c r="AM20" s="106"/>
      <c r="AN20" s="106"/>
      <c r="AO20" s="106"/>
    </row>
    <row r="21" spans="1:41" x14ac:dyDescent="0.2">
      <c r="A21" s="22" t="s">
        <v>233</v>
      </c>
      <c r="B21" s="188" t="s">
        <v>307</v>
      </c>
      <c r="C21" s="40">
        <v>13</v>
      </c>
      <c r="D21" s="40">
        <f t="shared" si="48"/>
        <v>0</v>
      </c>
      <c r="E21" s="40">
        <f>中学校シートB!I10</f>
        <v>0</v>
      </c>
      <c r="F21" s="40" t="e">
        <f t="shared" si="49"/>
        <v>#DIV/0!</v>
      </c>
      <c r="G21" s="40">
        <f>中学校シートB!J10</f>
        <v>0</v>
      </c>
      <c r="H21" s="40" t="e">
        <f t="shared" si="50"/>
        <v>#DIV/0!</v>
      </c>
      <c r="I21" s="40">
        <f>中学校シートB!K10</f>
        <v>0</v>
      </c>
      <c r="J21" s="40" t="e">
        <f t="shared" si="51"/>
        <v>#DIV/0!</v>
      </c>
      <c r="K21" s="40">
        <f>中学校シートB!L10</f>
        <v>0</v>
      </c>
      <c r="L21" s="40" t="e">
        <f t="shared" si="52"/>
        <v>#DIV/0!</v>
      </c>
      <c r="M21" s="40">
        <f>中学校シートB!M10</f>
        <v>0</v>
      </c>
      <c r="N21" s="40" t="e">
        <f t="shared" si="53"/>
        <v>#DIV/0!</v>
      </c>
      <c r="O21" s="40">
        <f>中学校シートB!N10</f>
        <v>0</v>
      </c>
      <c r="P21" s="40" t="e">
        <f t="shared" si="54"/>
        <v>#DIV/0!</v>
      </c>
      <c r="Q21" s="40">
        <f>中学校シートB!O10</f>
        <v>0</v>
      </c>
      <c r="R21" s="40" t="e">
        <f t="shared" si="55"/>
        <v>#VALUE!</v>
      </c>
      <c r="S21" s="40">
        <f>中学校シートB!P10</f>
        <v>0</v>
      </c>
      <c r="T21" s="40" t="e">
        <f t="shared" si="56"/>
        <v>#DIV/0!</v>
      </c>
      <c r="U21" s="40">
        <f>中学校シートB!Q10</f>
        <v>0</v>
      </c>
      <c r="V21" s="40" t="e">
        <f t="shared" si="57"/>
        <v>#DIV/0!</v>
      </c>
      <c r="W21" s="40">
        <f>中学校シートB!R10</f>
        <v>0</v>
      </c>
      <c r="X21" s="40" t="e">
        <f t="shared" si="58"/>
        <v>#DIV/0!</v>
      </c>
      <c r="Y21" s="40">
        <f>中学校シートB!S10</f>
        <v>0</v>
      </c>
      <c r="Z21" s="40" t="e">
        <f t="shared" si="59"/>
        <v>#DIV/0!</v>
      </c>
      <c r="AA21" s="40">
        <f>中学校シートB!T10</f>
        <v>0</v>
      </c>
      <c r="AB21" s="40" t="e">
        <f t="shared" si="60"/>
        <v>#DIV/0!</v>
      </c>
      <c r="AC21" s="40">
        <f>中学校シートB!U10</f>
        <v>0</v>
      </c>
      <c r="AD21" s="41" t="e">
        <f t="shared" si="61"/>
        <v>#DIV/0!</v>
      </c>
      <c r="AE21" s="106"/>
      <c r="AF21" s="106"/>
      <c r="AG21" s="106"/>
      <c r="AH21" s="106"/>
      <c r="AI21" s="106"/>
      <c r="AJ21" s="106"/>
      <c r="AK21" s="106"/>
      <c r="AL21" s="106"/>
      <c r="AM21" s="106"/>
      <c r="AN21" s="106"/>
      <c r="AO21" s="106"/>
    </row>
    <row r="22" spans="1:41" x14ac:dyDescent="0.2">
      <c r="A22" s="22" t="s">
        <v>232</v>
      </c>
      <c r="B22" s="188" t="s">
        <v>307</v>
      </c>
      <c r="C22" s="40">
        <v>14</v>
      </c>
      <c r="D22" s="40">
        <f t="shared" si="48"/>
        <v>0</v>
      </c>
      <c r="E22" s="40">
        <f>中学校シートB!I11</f>
        <v>0</v>
      </c>
      <c r="F22" s="40" t="e">
        <f t="shared" si="49"/>
        <v>#DIV/0!</v>
      </c>
      <c r="G22" s="40">
        <f>中学校シートB!J11</f>
        <v>0</v>
      </c>
      <c r="H22" s="40" t="e">
        <f t="shared" si="50"/>
        <v>#DIV/0!</v>
      </c>
      <c r="I22" s="40">
        <f>中学校シートB!K11</f>
        <v>0</v>
      </c>
      <c r="J22" s="40" t="e">
        <f t="shared" si="51"/>
        <v>#DIV/0!</v>
      </c>
      <c r="K22" s="40">
        <f>中学校シートB!L11</f>
        <v>0</v>
      </c>
      <c r="L22" s="40" t="e">
        <f t="shared" si="52"/>
        <v>#DIV/0!</v>
      </c>
      <c r="M22" s="40">
        <f>中学校シートB!M11</f>
        <v>0</v>
      </c>
      <c r="N22" s="40" t="e">
        <f t="shared" si="53"/>
        <v>#DIV/0!</v>
      </c>
      <c r="O22" s="40">
        <f>中学校シートB!N11</f>
        <v>0</v>
      </c>
      <c r="P22" s="40" t="e">
        <f t="shared" si="54"/>
        <v>#DIV/0!</v>
      </c>
      <c r="Q22" s="40">
        <f>中学校シートB!O11</f>
        <v>0</v>
      </c>
      <c r="R22" s="40" t="e">
        <f t="shared" si="55"/>
        <v>#VALUE!</v>
      </c>
      <c r="S22" s="40">
        <f>中学校シートB!P11</f>
        <v>0</v>
      </c>
      <c r="T22" s="40" t="e">
        <f t="shared" si="56"/>
        <v>#DIV/0!</v>
      </c>
      <c r="U22" s="40">
        <f>中学校シートB!Q11</f>
        <v>0</v>
      </c>
      <c r="V22" s="40" t="e">
        <f t="shared" si="57"/>
        <v>#DIV/0!</v>
      </c>
      <c r="W22" s="40">
        <f>中学校シートB!R11</f>
        <v>0</v>
      </c>
      <c r="X22" s="40" t="e">
        <f t="shared" si="58"/>
        <v>#DIV/0!</v>
      </c>
      <c r="Y22" s="40">
        <f>中学校シートB!S11</f>
        <v>0</v>
      </c>
      <c r="Z22" s="40" t="e">
        <f t="shared" si="59"/>
        <v>#DIV/0!</v>
      </c>
      <c r="AA22" s="40">
        <f>中学校シートB!T11</f>
        <v>0</v>
      </c>
      <c r="AB22" s="40" t="e">
        <f t="shared" si="60"/>
        <v>#DIV/0!</v>
      </c>
      <c r="AC22" s="40">
        <f>中学校シートB!U11</f>
        <v>0</v>
      </c>
      <c r="AD22" s="41" t="e">
        <f t="shared" si="61"/>
        <v>#DIV/0!</v>
      </c>
      <c r="AE22" s="106"/>
      <c r="AF22" s="106"/>
      <c r="AG22" s="106"/>
      <c r="AH22" s="106"/>
      <c r="AI22" s="106"/>
      <c r="AJ22" s="106"/>
      <c r="AK22" s="106"/>
      <c r="AL22" s="106"/>
      <c r="AM22" s="106"/>
      <c r="AN22" s="106"/>
      <c r="AO22" s="106"/>
    </row>
    <row r="23" spans="1:41" ht="13.5" thickBot="1" x14ac:dyDescent="0.25">
      <c r="A23" s="23" t="s">
        <v>233</v>
      </c>
      <c r="B23" s="189" t="s">
        <v>307</v>
      </c>
      <c r="C23" s="42">
        <v>14</v>
      </c>
      <c r="D23" s="42">
        <f t="shared" si="48"/>
        <v>0</v>
      </c>
      <c r="E23" s="42">
        <f>中学校シートB!I12</f>
        <v>0</v>
      </c>
      <c r="F23" s="42" t="e">
        <f t="shared" si="49"/>
        <v>#DIV/0!</v>
      </c>
      <c r="G23" s="42">
        <f>中学校シートB!J12</f>
        <v>0</v>
      </c>
      <c r="H23" s="42" t="e">
        <f t="shared" si="50"/>
        <v>#DIV/0!</v>
      </c>
      <c r="I23" s="42">
        <f>中学校シートB!K12</f>
        <v>0</v>
      </c>
      <c r="J23" s="42" t="e">
        <f t="shared" si="51"/>
        <v>#DIV/0!</v>
      </c>
      <c r="K23" s="42">
        <f>中学校シートB!L12</f>
        <v>0</v>
      </c>
      <c r="L23" s="42" t="e">
        <f t="shared" si="52"/>
        <v>#DIV/0!</v>
      </c>
      <c r="M23" s="42">
        <f>中学校シートB!M12</f>
        <v>0</v>
      </c>
      <c r="N23" s="42" t="e">
        <f t="shared" si="53"/>
        <v>#DIV/0!</v>
      </c>
      <c r="O23" s="42">
        <f>中学校シートB!N12</f>
        <v>0</v>
      </c>
      <c r="P23" s="42" t="e">
        <f t="shared" si="54"/>
        <v>#DIV/0!</v>
      </c>
      <c r="Q23" s="42">
        <f>中学校シートB!O12</f>
        <v>0</v>
      </c>
      <c r="R23" s="42" t="e">
        <f t="shared" si="55"/>
        <v>#VALUE!</v>
      </c>
      <c r="S23" s="42">
        <f>中学校シートB!P12</f>
        <v>0</v>
      </c>
      <c r="T23" s="42" t="e">
        <f t="shared" si="56"/>
        <v>#DIV/0!</v>
      </c>
      <c r="U23" s="42">
        <f>中学校シートB!Q12</f>
        <v>0</v>
      </c>
      <c r="V23" s="42" t="e">
        <f t="shared" si="57"/>
        <v>#DIV/0!</v>
      </c>
      <c r="W23" s="42">
        <f>中学校シートB!R12</f>
        <v>0</v>
      </c>
      <c r="X23" s="42" t="e">
        <f t="shared" si="58"/>
        <v>#DIV/0!</v>
      </c>
      <c r="Y23" s="42">
        <f>中学校シートB!S12</f>
        <v>0</v>
      </c>
      <c r="Z23" s="42" t="e">
        <f t="shared" si="59"/>
        <v>#DIV/0!</v>
      </c>
      <c r="AA23" s="42">
        <f>中学校シートB!T12</f>
        <v>0</v>
      </c>
      <c r="AB23" s="42" t="e">
        <f t="shared" si="60"/>
        <v>#DIV/0!</v>
      </c>
      <c r="AC23" s="42">
        <f>中学校シートB!U12</f>
        <v>0</v>
      </c>
      <c r="AD23" s="43" t="e">
        <f t="shared" si="61"/>
        <v>#DIV/0!</v>
      </c>
      <c r="AE23" s="106"/>
      <c r="AF23" s="106"/>
      <c r="AG23" s="106"/>
      <c r="AH23" s="106"/>
      <c r="AI23" s="106"/>
      <c r="AJ23" s="106"/>
      <c r="AK23" s="106"/>
      <c r="AL23" s="106"/>
      <c r="AM23" s="106"/>
      <c r="AN23" s="106"/>
      <c r="AO23" s="106"/>
    </row>
  </sheetData>
  <mergeCells count="105">
    <mergeCell ref="K1:M1"/>
    <mergeCell ref="I16:J16"/>
    <mergeCell ref="K16:L16"/>
    <mergeCell ref="M16:N16"/>
    <mergeCell ref="O16:P16"/>
    <mergeCell ref="G4:H5"/>
    <mergeCell ref="E16:F16"/>
    <mergeCell ref="G16:H16"/>
    <mergeCell ref="BX3:BX6"/>
    <mergeCell ref="BH3:BO3"/>
    <mergeCell ref="AR3:BA3"/>
    <mergeCell ref="I3:AN3"/>
    <mergeCell ref="Y4:AB4"/>
    <mergeCell ref="Q4:T4"/>
    <mergeCell ref="U4:X4"/>
    <mergeCell ref="A1:G1"/>
    <mergeCell ref="D3:D6"/>
    <mergeCell ref="E3:H3"/>
    <mergeCell ref="S5:T5"/>
    <mergeCell ref="U5:V5"/>
    <mergeCell ref="AE5:AF5"/>
    <mergeCell ref="BN4:BO5"/>
    <mergeCell ref="BP3:BQ5"/>
    <mergeCell ref="BR4:BS5"/>
    <mergeCell ref="CU3:CU6"/>
    <mergeCell ref="BL4:BM5"/>
    <mergeCell ref="I5:J5"/>
    <mergeCell ref="K5:L5"/>
    <mergeCell ref="I4:L4"/>
    <mergeCell ref="AC4:AF4"/>
    <mergeCell ref="AG5:AH5"/>
    <mergeCell ref="M4:P4"/>
    <mergeCell ref="O5:P5"/>
    <mergeCell ref="M5:N5"/>
    <mergeCell ref="W5:X5"/>
    <mergeCell ref="Y5:Z5"/>
    <mergeCell ref="AA5:AB5"/>
    <mergeCell ref="AC5:AD5"/>
    <mergeCell ref="Q5:R5"/>
    <mergeCell ref="BY3:BY6"/>
    <mergeCell ref="BZ3:BZ6"/>
    <mergeCell ref="CO4:CP5"/>
    <mergeCell ref="CA4:CB5"/>
    <mergeCell ref="AP3:AP6"/>
    <mergeCell ref="AO3:AO6"/>
    <mergeCell ref="BR3:BW3"/>
    <mergeCell ref="AT4:AU5"/>
    <mergeCell ref="AV4:AW5"/>
    <mergeCell ref="DL3:DM5"/>
    <mergeCell ref="DJ4:DK5"/>
    <mergeCell ref="DH4:DI5"/>
    <mergeCell ref="DF4:DG5"/>
    <mergeCell ref="DD4:DE5"/>
    <mergeCell ref="CT4:CT5"/>
    <mergeCell ref="CC4:CD5"/>
    <mergeCell ref="CE4:CF5"/>
    <mergeCell ref="CG4:CH5"/>
    <mergeCell ref="CI4:CJ5"/>
    <mergeCell ref="CK4:CL5"/>
    <mergeCell ref="CM4:CN5"/>
    <mergeCell ref="DB4:DC5"/>
    <mergeCell ref="CS4:CS5"/>
    <mergeCell ref="CR4:CR5"/>
    <mergeCell ref="CQ4:CQ5"/>
    <mergeCell ref="CV3:CV6"/>
    <mergeCell ref="DH3:DK3"/>
    <mergeCell ref="DD3:DG3"/>
    <mergeCell ref="CW3:CW6"/>
    <mergeCell ref="CA3:CT3"/>
    <mergeCell ref="CZ4:DA5"/>
    <mergeCell ref="CX3:CY5"/>
    <mergeCell ref="CZ3:DC3"/>
    <mergeCell ref="BT4:BU5"/>
    <mergeCell ref="AX4:AY5"/>
    <mergeCell ref="AZ4:BA5"/>
    <mergeCell ref="BB4:BC5"/>
    <mergeCell ref="AI5:AJ5"/>
    <mergeCell ref="AK5:AL5"/>
    <mergeCell ref="AM5:AN5"/>
    <mergeCell ref="AG4:AJ4"/>
    <mergeCell ref="AK4:AN4"/>
    <mergeCell ref="A15:A17"/>
    <mergeCell ref="A3:A6"/>
    <mergeCell ref="B3:B6"/>
    <mergeCell ref="C3:C6"/>
    <mergeCell ref="B15:B17"/>
    <mergeCell ref="C15:C17"/>
    <mergeCell ref="D15:D17"/>
    <mergeCell ref="E4:F5"/>
    <mergeCell ref="BV4:BW5"/>
    <mergeCell ref="BJ4:BK5"/>
    <mergeCell ref="BD4:BE5"/>
    <mergeCell ref="BF4:BG5"/>
    <mergeCell ref="BH4:BI5"/>
    <mergeCell ref="AR4:AS5"/>
    <mergeCell ref="AQ3:AQ6"/>
    <mergeCell ref="BB3:BG3"/>
    <mergeCell ref="S16:T16"/>
    <mergeCell ref="W16:X16"/>
    <mergeCell ref="U16:V16"/>
    <mergeCell ref="Q16:R16"/>
    <mergeCell ref="E15:X15"/>
    <mergeCell ref="Y15:Z16"/>
    <mergeCell ref="AA15:AB16"/>
    <mergeCell ref="AC15:AD16"/>
  </mergeCells>
  <phoneticPr fontId="2"/>
  <dataValidations count="1">
    <dataValidation imeMode="off" allowBlank="1" showInputMessage="1" showErrorMessage="1" sqref="AA15 A15:C15 A3:C3 K5 F16:F17 G17:H17 AM5 U5:U6 G3:G4 CU3:CX3 DL3 DF4 BH3 CO4 BP3 DD3:DD4 E15:E17 G16 S5 N17 U16:U17 M4:M6 I3:I6 J3 E6:H6 F3 E3:E4 AR3:AR4 AT4 AV4 AX4 BD4 BF4 BJ4 BL4 BJ6:BO6 BN4 BR6:BS6 BS3:CA3 BR3:BR4 CA4 CC4 CE4 CG4 CI4 CK4 CM4 DJ3:DJ4 DH6:DK6 DI3 DH3:DH4 DE3 DB3:DB4 CZ6:DC6 DA3 CZ3:CZ4 CA6:CT6 CQ4:CT4 J6:L6 O5 N6:P6 Q4:S4 Q5:Q6 R6:T6 U4:W4 W5 V6:X6 AA5 Y5:Y6 Z6:AB6 AC5:AC6 AE5 AD6:AF6 AI5 AG5:AG6 AH6:AJ6 AM17:AN17 AK5:AK6 I16:I17 AI17:AJ17 J17:L17 K16 M16:M17 O16:O17 X17 AE17:AF17 S16:S17 T17 V17 AL6:AN6 AR6:BG6 AO3:AQ3 BB3:BB4 P17 Q16:Q17 R17 Y15 W16:W17" xr:uid="{00000000-0002-0000-0400-000000000000}"/>
  </dataValidations>
  <pageMargins left="0.75" right="0.75" top="1" bottom="1" header="0.51200000000000001" footer="0.51200000000000001"/>
  <pageSetup paperSize="9" scale="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入力作業の手引き</vt:lpstr>
      <vt:lpstr>中学校シートA</vt:lpstr>
      <vt:lpstr>中学校シートB</vt:lpstr>
      <vt:lpstr>集計表</vt:lpstr>
      <vt:lpstr>中学校シートA!Print_Area</vt:lpstr>
      <vt:lpstr>入力作業の手引き!Print_Area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総体</dc:creator>
  <cp:lastModifiedBy>木村　友幸</cp:lastModifiedBy>
  <cp:lastPrinted>2023-04-24T09:45:51Z</cp:lastPrinted>
  <dcterms:created xsi:type="dcterms:W3CDTF">2008-03-13T05:32:53Z</dcterms:created>
  <dcterms:modified xsi:type="dcterms:W3CDTF">2023-04-27T10:04:36Z</dcterms:modified>
</cp:coreProperties>
</file>