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edcenter1\users_north\JM02\デスクトップ\HP用\"/>
    </mc:Choice>
  </mc:AlternateContent>
  <xr:revisionPtr revIDLastSave="0" documentId="13_ncr:1_{9407F4F1-CDA5-40F9-A7B7-5FB87C85A8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別紙２" sheetId="1" r:id="rId1"/>
    <sheet name="記入要領" sheetId="7" state="hidden" r:id="rId2"/>
    <sheet name="記入例" sheetId="9" r:id="rId3"/>
    <sheet name="データ" sheetId="6" state="hidden" r:id="rId4"/>
  </sheets>
  <definedNames>
    <definedName name="_xlnm._FilterDatabase" localSheetId="2" hidden="1">記入例!$A$13:$L$18</definedName>
    <definedName name="_xlnm._FilterDatabase" localSheetId="0" hidden="1">別紙２!$A$13:$L$18</definedName>
    <definedName name="_xlnm.Print_Area" localSheetId="2">記入例!$A$1:$L$41</definedName>
    <definedName name="_xlnm.Print_Area" localSheetId="0">別紙２!$A$1:$L$41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18" i="1" l="1"/>
  <c r="J18" i="1"/>
  <c r="D18" i="1"/>
  <c r="J15" i="1" l="1"/>
  <c r="K19" i="1"/>
  <c r="J19" i="1"/>
  <c r="D19" i="1"/>
  <c r="K17" i="1"/>
  <c r="J17" i="1"/>
  <c r="D17" i="1"/>
  <c r="K15" i="1"/>
  <c r="D15" i="1"/>
  <c r="M17" i="9" l="1"/>
  <c r="M16" i="9"/>
  <c r="D16" i="9"/>
  <c r="M17" i="1" l="1"/>
  <c r="M16" i="1"/>
</calcChain>
</file>

<file path=xl/sharedStrings.xml><?xml version="1.0" encoding="utf-8"?>
<sst xmlns="http://schemas.openxmlformats.org/spreadsheetml/2006/main" count="151" uniqueCount="98">
  <si>
    <t>別紙２</t>
    <rPh sb="0" eb="2">
      <t>ベッシ</t>
    </rPh>
    <phoneticPr fontId="1"/>
  </si>
  <si>
    <t>講座番号</t>
    <rPh sb="0" eb="2">
      <t>コウザ</t>
    </rPh>
    <rPh sb="2" eb="4">
      <t>バンゴウ</t>
    </rPh>
    <phoneticPr fontId="1"/>
  </si>
  <si>
    <t>月　日</t>
    <rPh sb="0" eb="1">
      <t>ツキ</t>
    </rPh>
    <rPh sb="2" eb="3">
      <t>ヒ</t>
    </rPh>
    <phoneticPr fontId="1"/>
  </si>
  <si>
    <t>１</t>
    <phoneticPr fontId="1"/>
  </si>
  <si>
    <t>２</t>
    <phoneticPr fontId="1"/>
  </si>
  <si>
    <t>３</t>
    <phoneticPr fontId="1"/>
  </si>
  <si>
    <t>月　日</t>
    <rPh sb="0" eb="1">
      <t>ツキ</t>
    </rPh>
    <rPh sb="2" eb="3">
      <t>ヒ</t>
    </rPh>
    <phoneticPr fontId="1"/>
  </si>
  <si>
    <t>講　師　等</t>
    <rPh sb="0" eb="1">
      <t>コウ</t>
    </rPh>
    <rPh sb="2" eb="3">
      <t>シ</t>
    </rPh>
    <rPh sb="4" eb="5">
      <t>トウ</t>
    </rPh>
    <phoneticPr fontId="1"/>
  </si>
  <si>
    <t>４</t>
    <phoneticPr fontId="1"/>
  </si>
  <si>
    <t>５</t>
    <phoneticPr fontId="1"/>
  </si>
  <si>
    <t>６</t>
    <phoneticPr fontId="1"/>
  </si>
  <si>
    <t>７</t>
    <phoneticPr fontId="1"/>
  </si>
  <si>
    <t>８</t>
    <phoneticPr fontId="1"/>
  </si>
  <si>
    <t>９</t>
    <phoneticPr fontId="1"/>
  </si>
  <si>
    <t>10</t>
    <phoneticPr fontId="1"/>
  </si>
  <si>
    <t>11</t>
    <phoneticPr fontId="1"/>
  </si>
  <si>
    <t>12</t>
    <phoneticPr fontId="1"/>
  </si>
  <si>
    <t>13</t>
    <phoneticPr fontId="1"/>
  </si>
  <si>
    <t>14</t>
    <phoneticPr fontId="1"/>
  </si>
  <si>
    <t>15</t>
    <phoneticPr fontId="1"/>
  </si>
  <si>
    <t>基本的資質能力</t>
    <rPh sb="0" eb="3">
      <t>キホンテキ</t>
    </rPh>
    <rPh sb="3" eb="5">
      <t>シシツ</t>
    </rPh>
    <rPh sb="5" eb="7">
      <t>ノウリョク</t>
    </rPh>
    <phoneticPr fontId="1"/>
  </si>
  <si>
    <t>人権</t>
    <rPh sb="0" eb="2">
      <t>ジンケン</t>
    </rPh>
    <phoneticPr fontId="1"/>
  </si>
  <si>
    <t>学習指導</t>
    <rPh sb="0" eb="2">
      <t>ガクシュウ</t>
    </rPh>
    <rPh sb="2" eb="4">
      <t>シドウ</t>
    </rPh>
    <phoneticPr fontId="1"/>
  </si>
  <si>
    <t>生徒指導</t>
    <rPh sb="0" eb="2">
      <t>セイト</t>
    </rPh>
    <rPh sb="2" eb="4">
      <t>シドウ</t>
    </rPh>
    <phoneticPr fontId="1"/>
  </si>
  <si>
    <t>マネジメント</t>
    <phoneticPr fontId="1"/>
  </si>
  <si>
    <t>チーム学校</t>
    <rPh sb="3" eb="5">
      <t>ガッコウ</t>
    </rPh>
    <phoneticPr fontId="1"/>
  </si>
  <si>
    <t>京都ならではの教育</t>
    <rPh sb="0" eb="2">
      <t>キョウト</t>
    </rPh>
    <rPh sb="7" eb="9">
      <t>キョウイク</t>
    </rPh>
    <phoneticPr fontId="1"/>
  </si>
  <si>
    <t>養護教諭としての専門領域</t>
    <rPh sb="0" eb="2">
      <t>ヨウゴ</t>
    </rPh>
    <rPh sb="2" eb="4">
      <t>キョウユ</t>
    </rPh>
    <rPh sb="8" eb="10">
      <t>センモン</t>
    </rPh>
    <rPh sb="10" eb="12">
      <t>リョウイキ</t>
    </rPh>
    <phoneticPr fontId="1"/>
  </si>
  <si>
    <t>栄養教諭としての専門領域</t>
    <rPh sb="0" eb="2">
      <t>エイヨウ</t>
    </rPh>
    <rPh sb="2" eb="4">
      <t>キョウユ</t>
    </rPh>
    <rPh sb="8" eb="10">
      <t>センモン</t>
    </rPh>
    <rPh sb="10" eb="12">
      <t>リョウイキ</t>
    </rPh>
    <phoneticPr fontId="1"/>
  </si>
  <si>
    <t>教諭</t>
    <rPh sb="0" eb="2">
      <t>キョウユ</t>
    </rPh>
    <phoneticPr fontId="1"/>
  </si>
  <si>
    <t>養護教諭</t>
    <rPh sb="0" eb="2">
      <t>ヨウゴ</t>
    </rPh>
    <rPh sb="2" eb="4">
      <t>キョウユ</t>
    </rPh>
    <phoneticPr fontId="1"/>
  </si>
  <si>
    <t>栄養教諭</t>
    <rPh sb="0" eb="2">
      <t>エイヨウ</t>
    </rPh>
    <rPh sb="2" eb="4">
      <t>キョウユ</t>
    </rPh>
    <phoneticPr fontId="1"/>
  </si>
  <si>
    <t>学校栄養職員</t>
    <rPh sb="0" eb="2">
      <t>ガッコウ</t>
    </rPh>
    <rPh sb="2" eb="4">
      <t>エイヨウ</t>
    </rPh>
    <rPh sb="4" eb="6">
      <t>ショクイン</t>
    </rPh>
    <phoneticPr fontId="1"/>
  </si>
  <si>
    <t>記</t>
    <rPh sb="0" eb="1">
      <t>シル</t>
    </rPh>
    <phoneticPr fontId="1"/>
  </si>
  <si>
    <t>対 象 者
職・氏名</t>
    <phoneticPr fontId="1"/>
  </si>
  <si>
    <t>内　容</t>
    <phoneticPr fontId="1"/>
  </si>
  <si>
    <t>項　目</t>
    <rPh sb="0" eb="1">
      <t>コウ</t>
    </rPh>
    <rPh sb="2" eb="3">
      <t>メ</t>
    </rPh>
    <phoneticPr fontId="1"/>
  </si>
  <si>
    <t>受講者番号</t>
    <rPh sb="0" eb="2">
      <t>ジュコウ</t>
    </rPh>
    <rPh sb="2" eb="3">
      <t>シャ</t>
    </rPh>
    <rPh sb="3" eb="5">
      <t>バンゴウ</t>
    </rPh>
    <phoneticPr fontId="1"/>
  </si>
  <si>
    <t>16</t>
  </si>
  <si>
    <t>17</t>
  </si>
  <si>
    <t>講 座 名</t>
    <rPh sb="0" eb="1">
      <t>コウ</t>
    </rPh>
    <rPh sb="2" eb="3">
      <t>ザ</t>
    </rPh>
    <rPh sb="4" eb="5">
      <t>メイ</t>
    </rPh>
    <phoneticPr fontId="1"/>
  </si>
  <si>
    <t>学校(園)名</t>
    <rPh sb="3" eb="4">
      <t>エン</t>
    </rPh>
    <phoneticPr fontId="1"/>
  </si>
  <si>
    <r>
      <t>　　立　　　　　　　　　学校(園)</t>
    </r>
    <r>
      <rPr>
        <sz val="12"/>
        <color theme="0"/>
        <rFont val="ＭＳ ゴシック"/>
        <family val="3"/>
        <charset val="128"/>
      </rPr>
      <t>あ</t>
    </r>
    <rPh sb="2" eb="3">
      <t>リツ</t>
    </rPh>
    <rPh sb="12" eb="13">
      <t>ガク</t>
    </rPh>
    <rPh sb="13" eb="14">
      <t>コウ</t>
    </rPh>
    <rPh sb="15" eb="16">
      <t>エン</t>
    </rPh>
    <phoneticPr fontId="1"/>
  </si>
  <si>
    <t>※　この様式は、総合教育センターのホームページＩＴＥＣからダウンロードできます。</t>
    <phoneticPr fontId="1"/>
  </si>
  <si>
    <t>総合　太郎</t>
    <rPh sb="0" eb="2">
      <t>ソウゴウ</t>
    </rPh>
    <rPh sb="3" eb="5">
      <t>タロウ</t>
    </rPh>
    <phoneticPr fontId="1"/>
  </si>
  <si>
    <t>○月×日</t>
    <rPh sb="1" eb="2">
      <t>ガツ</t>
    </rPh>
    <rPh sb="3" eb="4">
      <t>ニチ</t>
    </rPh>
    <phoneticPr fontId="1"/>
  </si>
  <si>
    <t>１　センター研修</t>
    <rPh sb="6" eb="8">
      <t>ケンシュウ</t>
    </rPh>
    <phoneticPr fontId="1"/>
  </si>
  <si>
    <t>２　勤務校（園）研修</t>
    <rPh sb="2" eb="4">
      <t>キンム</t>
    </rPh>
    <rPh sb="4" eb="5">
      <t>コウ</t>
    </rPh>
    <rPh sb="6" eb="7">
      <t>エン</t>
    </rPh>
    <rPh sb="8" eb="10">
      <t>ケンシュウ</t>
    </rPh>
    <phoneticPr fontId="1"/>
  </si>
  <si>
    <r>
      <t>校(園)長 　　　　　　　　　　 　</t>
    </r>
    <r>
      <rPr>
        <sz val="9"/>
        <color theme="1"/>
        <rFont val="ＭＳ ゴシック"/>
        <family val="3"/>
        <charset val="128"/>
      </rPr>
      <t>　</t>
    </r>
    <r>
      <rPr>
        <sz val="8"/>
        <color theme="1"/>
        <rFont val="ＭＳ ゴシック"/>
        <family val="3"/>
        <charset val="128"/>
      </rPr>
      <t>（公印不要）</t>
    </r>
    <r>
      <rPr>
        <sz val="12"/>
        <color theme="1"/>
        <rFont val="ＭＳ ゴシック"/>
        <family val="3"/>
        <charset val="128"/>
      </rPr>
      <t>　</t>
    </r>
    <rPh sb="2" eb="3">
      <t>エン</t>
    </rPh>
    <rPh sb="20" eb="22">
      <t>コウイン</t>
    </rPh>
    <rPh sb="22" eb="24">
      <t>フヨウ</t>
    </rPh>
    <phoneticPr fontId="1"/>
  </si>
  <si>
    <t>シートの保護パスワードは123です。基本的には解除せずに入力してください。また、このページは書き換えないようにしてください。</t>
    <rPh sb="4" eb="6">
      <t>ホゴ</t>
    </rPh>
    <rPh sb="18" eb="21">
      <t>キホンテキ</t>
    </rPh>
    <rPh sb="23" eb="25">
      <t>カイジョ</t>
    </rPh>
    <rPh sb="28" eb="30">
      <t>ニュウリョク</t>
    </rPh>
    <rPh sb="46" eb="47">
      <t>カ</t>
    </rPh>
    <rPh sb="48" eb="49">
      <t>カ</t>
    </rPh>
    <phoneticPr fontId="1"/>
  </si>
  <si>
    <t>勤務校（オンライン）</t>
    <rPh sb="0" eb="3">
      <t>キンムコウ</t>
    </rPh>
    <phoneticPr fontId="1"/>
  </si>
  <si>
    <r>
      <t>　　京都府立総合教育センター高等学校(園)</t>
    </r>
    <r>
      <rPr>
        <sz val="12"/>
        <color theme="0"/>
        <rFont val="ＭＳ ゴシック"/>
        <family val="3"/>
        <charset val="128"/>
      </rPr>
      <t>あ</t>
    </r>
    <rPh sb="2" eb="4">
      <t>キョウト</t>
    </rPh>
    <rPh sb="4" eb="5">
      <t>フ</t>
    </rPh>
    <rPh sb="5" eb="6">
      <t>リツ</t>
    </rPh>
    <rPh sb="6" eb="10">
      <t>ソウゴウキョウイク</t>
    </rPh>
    <rPh sb="14" eb="16">
      <t>コウトウ</t>
    </rPh>
    <rPh sb="16" eb="17">
      <t>ガク</t>
    </rPh>
    <rPh sb="17" eb="18">
      <t>コウ</t>
    </rPh>
    <rPh sb="19" eb="20">
      <t>エン</t>
    </rPh>
    <phoneticPr fontId="1"/>
  </si>
  <si>
    <t>４月４日</t>
    <rPh sb="1" eb="2">
      <t>ガツ</t>
    </rPh>
    <rPh sb="3" eb="4">
      <t>カ</t>
    </rPh>
    <phoneticPr fontId="1"/>
  </si>
  <si>
    <t>４月１０日</t>
    <rPh sb="1" eb="2">
      <t>ガツ</t>
    </rPh>
    <rPh sb="4" eb="5">
      <t>カ</t>
    </rPh>
    <phoneticPr fontId="1"/>
  </si>
  <si>
    <t>勤務するにあたって</t>
    <rPh sb="0" eb="2">
      <t>キンム</t>
    </rPh>
    <phoneticPr fontId="1"/>
  </si>
  <si>
    <t>コンプライアンス意識の向上</t>
    <rPh sb="8" eb="10">
      <t>イシキ</t>
    </rPh>
    <rPh sb="11" eb="13">
      <t>コウジョウ</t>
    </rPh>
    <phoneticPr fontId="1"/>
  </si>
  <si>
    <t>○○○○○○○○○○</t>
  </si>
  <si>
    <t>○○○○○○○○○○</t>
    <phoneticPr fontId="1"/>
  </si>
  <si>
    <t>教頭</t>
    <rPh sb="0" eb="2">
      <t>キョウトウ</t>
    </rPh>
    <phoneticPr fontId="1"/>
  </si>
  <si>
    <t>生徒指導主任</t>
    <rPh sb="0" eb="2">
      <t>セイト</t>
    </rPh>
    <rPh sb="2" eb="4">
      <t>シドウ</t>
    </rPh>
    <rPh sb="4" eb="6">
      <t>シュニン</t>
    </rPh>
    <phoneticPr fontId="1"/>
  </si>
  <si>
    <t>教務主任</t>
    <rPh sb="0" eb="2">
      <t>キョウム</t>
    </rPh>
    <rPh sb="2" eb="4">
      <t>シュニン</t>
    </rPh>
    <phoneticPr fontId="1"/>
  </si>
  <si>
    <t>会　場（受講方法）</t>
    <rPh sb="0" eb="1">
      <t>カイ</t>
    </rPh>
    <rPh sb="2" eb="3">
      <t>バ</t>
    </rPh>
    <rPh sb="4" eb="8">
      <t>ジュコウホウホウ</t>
    </rPh>
    <phoneticPr fontId="1"/>
  </si>
  <si>
    <t>総合教育センター（対面）</t>
    <rPh sb="0" eb="2">
      <t>ソウゴウ</t>
    </rPh>
    <rPh sb="2" eb="4">
      <t>キョウイク</t>
    </rPh>
    <rPh sb="9" eb="11">
      <t>タイメン</t>
    </rPh>
    <phoneticPr fontId="1"/>
  </si>
  <si>
    <t>中堅教諭等資質向上研修「共通」講座Ⅴa</t>
  </si>
  <si>
    <t>中堅教諭等資質向上研修「共通」講座Ⅴb</t>
  </si>
  <si>
    <t>中堅教諭等資質向上研修「共通」講座Ⅰa</t>
    <phoneticPr fontId="1"/>
  </si>
  <si>
    <t>中堅教諭等資質向上研修「共通」講座Ⅰｂ</t>
    <phoneticPr fontId="1"/>
  </si>
  <si>
    <t>各所属校</t>
    <rPh sb="0" eb="1">
      <t>カク</t>
    </rPh>
    <rPh sb="1" eb="4">
      <t>ショゾクコウ</t>
    </rPh>
    <phoneticPr fontId="1"/>
  </si>
  <si>
    <t>各所属校（オンデマンド）</t>
    <rPh sb="0" eb="1">
      <t>カク</t>
    </rPh>
    <rPh sb="1" eb="4">
      <t>ショゾクコウ</t>
    </rPh>
    <phoneticPr fontId="1"/>
  </si>
  <si>
    <t>中堅教諭等資質向上研修「共通」講座Ⅱ</t>
    <rPh sb="0" eb="11">
      <t>チュウケンキョウユトウシシツコウジョウケンシュウ</t>
    </rPh>
    <rPh sb="12" eb="14">
      <t>キョウツウ</t>
    </rPh>
    <rPh sb="15" eb="17">
      <t>コウザ</t>
    </rPh>
    <phoneticPr fontId="1"/>
  </si>
  <si>
    <t>中堅教諭等資質向上研修「共通」講座Ⅱ</t>
    <phoneticPr fontId="1"/>
  </si>
  <si>
    <t>中堅教諭等資質向上研修「共通」講座Ⅲa</t>
    <phoneticPr fontId="1"/>
  </si>
  <si>
    <t>中堅教諭等資質向上研修「共通」講座Ⅲｂ</t>
    <phoneticPr fontId="1"/>
  </si>
  <si>
    <t>中堅教諭等資質向上研修「共通」講座Ⅳａ</t>
    <phoneticPr fontId="1"/>
  </si>
  <si>
    <t>中堅教諭等資質向上研修「共通」講座Ⅳｂ</t>
    <phoneticPr fontId="1"/>
  </si>
  <si>
    <t>※　「記入例」を参照し、記入してください。</t>
    <rPh sb="3" eb="5">
      <t>キニュウ</t>
    </rPh>
    <rPh sb="5" eb="6">
      <t>レイ</t>
    </rPh>
    <rPh sb="8" eb="10">
      <t>サンショウ</t>
    </rPh>
    <rPh sb="12" eb="14">
      <t>キニュウ</t>
    </rPh>
    <phoneticPr fontId="1"/>
  </si>
  <si>
    <t>中堅教諭等資質向上研修「共通」講座Ⅰａ</t>
    <rPh sb="0" eb="2">
      <t>チュウケン</t>
    </rPh>
    <rPh sb="2" eb="4">
      <t>キョウユ</t>
    </rPh>
    <rPh sb="4" eb="5">
      <t>トウ</t>
    </rPh>
    <rPh sb="5" eb="7">
      <t>シシツ</t>
    </rPh>
    <rPh sb="7" eb="9">
      <t>コウジョウ</t>
    </rPh>
    <rPh sb="9" eb="11">
      <t>ケンシュウ</t>
    </rPh>
    <rPh sb="12" eb="14">
      <t>キョウツウ</t>
    </rPh>
    <rPh sb="15" eb="17">
      <t>コウザ</t>
    </rPh>
    <phoneticPr fontId="1"/>
  </si>
  <si>
    <t>中堅教諭等資質向上研修「共通」講座Ⅲａ</t>
    <phoneticPr fontId="1"/>
  </si>
  <si>
    <t>中堅教諭等資質向上研修「共通」講座Ⅳａ</t>
    <phoneticPr fontId="1"/>
  </si>
  <si>
    <t>中堅教諭等資質向上研修「共通」講座Ⅴａ</t>
    <phoneticPr fontId="1"/>
  </si>
  <si>
    <t>オンデマンド</t>
    <phoneticPr fontId="1"/>
  </si>
  <si>
    <t>※　「共通」講座Ⅱのオンデマンド視聴については、勤務時間内に視聴できるよう計画をお願いします。</t>
    <rPh sb="3" eb="5">
      <t>キョウツウ</t>
    </rPh>
    <rPh sb="6" eb="8">
      <t>コウザ</t>
    </rPh>
    <rPh sb="16" eb="18">
      <t>シチョウ</t>
    </rPh>
    <rPh sb="24" eb="26">
      <t>キンム</t>
    </rPh>
    <rPh sb="26" eb="29">
      <t>ジカンナイ</t>
    </rPh>
    <rPh sb="30" eb="32">
      <t>シチョウ</t>
    </rPh>
    <rPh sb="37" eb="39">
      <t>ケイカク</t>
    </rPh>
    <rPh sb="41" eb="42">
      <t>ネガ</t>
    </rPh>
    <phoneticPr fontId="1"/>
  </si>
  <si>
    <t>４月３日</t>
    <rPh sb="1" eb="2">
      <t>ガツ</t>
    </rPh>
    <rPh sb="3" eb="4">
      <t>カ</t>
    </rPh>
    <phoneticPr fontId="1"/>
  </si>
  <si>
    <t>令和８年度中堅教諭等資質向上研修　研修計画書</t>
    <rPh sb="0" eb="1">
      <t>レイ</t>
    </rPh>
    <rPh sb="1" eb="2">
      <t>カズ</t>
    </rPh>
    <rPh sb="3" eb="5">
      <t>ネンド</t>
    </rPh>
    <rPh sb="5" eb="16">
      <t>チュウケンキョウユトウシシツコウジョウケンシュウ</t>
    </rPh>
    <rPh sb="17" eb="19">
      <t>ケンシュウ</t>
    </rPh>
    <rPh sb="19" eb="22">
      <t>ケイカクショ</t>
    </rPh>
    <phoneticPr fontId="1"/>
  </si>
  <si>
    <r>
      <t>　令和８年　　　月　　　日</t>
    </r>
    <r>
      <rPr>
        <sz val="12"/>
        <color theme="0"/>
        <rFont val="ＭＳ ゴシック"/>
        <family val="3"/>
        <charset val="128"/>
      </rPr>
      <t>あ</t>
    </r>
    <r>
      <rPr>
        <sz val="12"/>
        <color theme="1"/>
        <rFont val="ＭＳ ゴシック"/>
        <family val="3"/>
        <charset val="128"/>
      </rPr>
      <t>　　</t>
    </r>
    <rPh sb="1" eb="3">
      <t>レイワ</t>
    </rPh>
    <rPh sb="4" eb="5">
      <t>ネン</t>
    </rPh>
    <rPh sb="8" eb="9">
      <t>ガツ</t>
    </rPh>
    <rPh sb="12" eb="13">
      <t>ニチ</t>
    </rPh>
    <phoneticPr fontId="1"/>
  </si>
  <si>
    <t>　下記のとおり、令和８年度中堅教諭等資質向上研修の研修計画書を提出します。</t>
    <rPh sb="1" eb="3">
      <t>カキ</t>
    </rPh>
    <rPh sb="8" eb="9">
      <t>レイ</t>
    </rPh>
    <rPh sb="9" eb="10">
      <t>カズ</t>
    </rPh>
    <rPh sb="11" eb="13">
      <t>ネンド</t>
    </rPh>
    <rPh sb="13" eb="15">
      <t>チュウケン</t>
    </rPh>
    <rPh sb="15" eb="17">
      <t>キョウユ</t>
    </rPh>
    <rPh sb="17" eb="18">
      <t>トウ</t>
    </rPh>
    <rPh sb="18" eb="20">
      <t>シシツ</t>
    </rPh>
    <rPh sb="20" eb="22">
      <t>コウジョウ</t>
    </rPh>
    <rPh sb="22" eb="24">
      <t>ケンシュウ</t>
    </rPh>
    <rPh sb="25" eb="27">
      <t>ケンシュウ</t>
    </rPh>
    <rPh sb="27" eb="30">
      <t>ケイカクショ</t>
    </rPh>
    <rPh sb="31" eb="33">
      <t>テイシュツ</t>
    </rPh>
    <phoneticPr fontId="1"/>
  </si>
  <si>
    <r>
      <t>　令和　８年　４月　２１日</t>
    </r>
    <r>
      <rPr>
        <sz val="12"/>
        <color theme="0"/>
        <rFont val="ＭＳ ゴシック"/>
        <family val="3"/>
        <charset val="128"/>
      </rPr>
      <t>あ</t>
    </r>
    <r>
      <rPr>
        <sz val="12"/>
        <color theme="1"/>
        <rFont val="ＭＳ ゴシック"/>
        <family val="3"/>
        <charset val="128"/>
      </rPr>
      <t>　　</t>
    </r>
    <rPh sb="1" eb="3">
      <t>レイワ</t>
    </rPh>
    <rPh sb="5" eb="6">
      <t>ネン</t>
    </rPh>
    <rPh sb="8" eb="9">
      <t>ガツ</t>
    </rPh>
    <rPh sb="12" eb="13">
      <t>ニチ</t>
    </rPh>
    <phoneticPr fontId="1"/>
  </si>
  <si>
    <t>１１１１</t>
    <phoneticPr fontId="1"/>
  </si>
  <si>
    <t>別紙２【記入例】</t>
    <rPh sb="0" eb="2">
      <t>ベッシ</t>
    </rPh>
    <rPh sb="4" eb="7">
      <t>キニュウレイ</t>
    </rPh>
    <phoneticPr fontId="1"/>
  </si>
  <si>
    <t>６月５日（金）</t>
    <rPh sb="1" eb="2">
      <t>ガツ</t>
    </rPh>
    <rPh sb="3" eb="4">
      <t>ニチ</t>
    </rPh>
    <rPh sb="5" eb="6">
      <t>カネ</t>
    </rPh>
    <phoneticPr fontId="1"/>
  </si>
  <si>
    <t>８月３日（月）</t>
    <rPh sb="1" eb="2">
      <t>ガツ</t>
    </rPh>
    <rPh sb="3" eb="4">
      <t>ニチ</t>
    </rPh>
    <rPh sb="5" eb="6">
      <t>ゲツ</t>
    </rPh>
    <phoneticPr fontId="1"/>
  </si>
  <si>
    <t>８月６日（木）</t>
    <rPh sb="1" eb="2">
      <t>ガツ</t>
    </rPh>
    <rPh sb="3" eb="4">
      <t>ニチ</t>
    </rPh>
    <rPh sb="5" eb="6">
      <t>キ</t>
    </rPh>
    <phoneticPr fontId="1"/>
  </si>
  <si>
    <t>８月24日（月）</t>
    <rPh sb="1" eb="2">
      <t>ガツ</t>
    </rPh>
    <rPh sb="4" eb="5">
      <t>ニチ</t>
    </rPh>
    <rPh sb="6" eb="7">
      <t>ゲツ</t>
    </rPh>
    <phoneticPr fontId="1"/>
  </si>
  <si>
    <t>８月21日（金）</t>
    <rPh sb="1" eb="2">
      <t>ガツ</t>
    </rPh>
    <rPh sb="4" eb="5">
      <t>ニチ</t>
    </rPh>
    <rPh sb="6" eb="7">
      <t>カネ</t>
    </rPh>
    <phoneticPr fontId="1"/>
  </si>
  <si>
    <t>１月25日（月）</t>
    <rPh sb="1" eb="2">
      <t>ガツ</t>
    </rPh>
    <rPh sb="4" eb="5">
      <t>ニチ</t>
    </rPh>
    <rPh sb="6" eb="7">
      <t>ゲツ</t>
    </rPh>
    <phoneticPr fontId="1"/>
  </si>
  <si>
    <t>１月29日（金）</t>
    <rPh sb="1" eb="2">
      <t>ガツ</t>
    </rPh>
    <rPh sb="4" eb="5">
      <t>ニチ</t>
    </rPh>
    <rPh sb="6" eb="7">
      <t>カネ</t>
    </rPh>
    <phoneticPr fontId="1"/>
  </si>
  <si>
    <t>５月29日（金）</t>
    <rPh sb="1" eb="2">
      <t>ガツ</t>
    </rPh>
    <rPh sb="4" eb="5">
      <t>ニチ</t>
    </rPh>
    <rPh sb="6" eb="7">
      <t>カネ</t>
    </rPh>
    <phoneticPr fontId="1"/>
  </si>
  <si>
    <t>６月15日（月）～７月24日（金）</t>
    <rPh sb="1" eb="2">
      <t>ガツ</t>
    </rPh>
    <rPh sb="4" eb="5">
      <t>ニチ</t>
    </rPh>
    <rPh sb="6" eb="7">
      <t>ゲツ</t>
    </rPh>
    <rPh sb="10" eb="11">
      <t>ガツ</t>
    </rPh>
    <rPh sb="13" eb="14">
      <t>ニチ</t>
    </rPh>
    <rPh sb="15" eb="16">
      <t>カネ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</si>
</sst>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/&quot;d&quot;(&quot;aaa&quot;)&quot;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0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2"/>
      <color theme="0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sz val="18"/>
      <color theme="1"/>
      <name val="ＭＳ 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8"/>
      <color theme="1"/>
      <name val="ＭＳ 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0" tint="-0.34998626667073579"/>
      <name val="ＭＳ 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7" fillId="0" borderId="0">
      <alignment vertical="center"/>
    </xf>
  </cellStyleXfs>
  <cellXfs count="173">
    <xf numFmtId="0" fontId="0" fillId="0" borderId="0" xfId="0">
      <alignment vertical="center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8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wrapText="1"/>
    </xf>
    <xf numFmtId="49" fontId="8" fillId="0" borderId="0" xfId="0" applyNumberFormat="1" applyFont="1" applyAlignment="1">
      <alignment wrapText="1"/>
    </xf>
    <xf numFmtId="56" fontId="0" fillId="0" borderId="0" xfId="0" applyNumberFormat="1">
      <alignment vertical="center"/>
    </xf>
    <xf numFmtId="49" fontId="13" fillId="0" borderId="0" xfId="0" applyNumberFormat="1" applyFont="1" applyAlignment="1" applyProtection="1">
      <alignment horizontal="center" vertical="center" wrapText="1"/>
    </xf>
    <xf numFmtId="49" fontId="2" fillId="0" borderId="22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49" fontId="3" fillId="0" borderId="0" xfId="0" applyNumberFormat="1" applyFont="1" applyBorder="1" applyAlignment="1" applyProtection="1">
      <alignment horizontal="center" vertical="center" wrapText="1"/>
    </xf>
    <xf numFmtId="0" fontId="2" fillId="0" borderId="0" xfId="0" applyNumberFormat="1" applyFont="1" applyBorder="1" applyAlignment="1" applyProtection="1">
      <alignment horizontal="center" vertical="center" wrapText="1"/>
    </xf>
    <xf numFmtId="0" fontId="2" fillId="0" borderId="0" xfId="0" applyNumberFormat="1" applyFont="1" applyBorder="1" applyAlignment="1" applyProtection="1">
      <alignment vertical="center" wrapText="1"/>
    </xf>
    <xf numFmtId="176" fontId="2" fillId="0" borderId="0" xfId="0" applyNumberFormat="1" applyFont="1" applyBorder="1" applyAlignment="1" applyProtection="1">
      <alignment horizontal="center" vertical="center" wrapText="1"/>
    </xf>
    <xf numFmtId="0" fontId="2" fillId="0" borderId="0" xfId="0" applyNumberFormat="1" applyFont="1" applyBorder="1" applyAlignment="1" applyProtection="1">
      <alignment vertical="center" shrinkToFit="1"/>
    </xf>
    <xf numFmtId="49" fontId="2" fillId="0" borderId="28" xfId="0" applyNumberFormat="1" applyFont="1" applyBorder="1" applyAlignment="1" applyProtection="1">
      <alignment horizontal="center" vertical="center" wrapText="1"/>
    </xf>
    <xf numFmtId="49" fontId="2" fillId="0" borderId="29" xfId="0" applyNumberFormat="1" applyFont="1" applyBorder="1" applyAlignment="1" applyProtection="1">
      <alignment horizontal="center" vertical="center" wrapText="1"/>
    </xf>
    <xf numFmtId="49" fontId="2" fillId="0" borderId="30" xfId="0" applyNumberFormat="1" applyFont="1" applyBorder="1" applyAlignment="1" applyProtection="1">
      <alignment horizontal="center" vertical="center" wrapText="1"/>
    </xf>
    <xf numFmtId="49" fontId="2" fillId="0" borderId="35" xfId="0" applyNumberFormat="1" applyFont="1" applyBorder="1" applyAlignment="1" applyProtection="1">
      <alignment horizontal="center" vertical="center" wrapText="1"/>
    </xf>
    <xf numFmtId="49" fontId="2" fillId="0" borderId="32" xfId="0" applyNumberFormat="1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vertical="center" wrapText="1"/>
      <protection locked="0"/>
    </xf>
    <xf numFmtId="49" fontId="2" fillId="0" borderId="0" xfId="0" applyNumberFormat="1" applyFont="1" applyAlignment="1" applyProtection="1">
      <alignment vertical="center" wrapText="1"/>
      <protection locked="0"/>
    </xf>
    <xf numFmtId="49" fontId="2" fillId="0" borderId="0" xfId="0" applyNumberFormat="1" applyFont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5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vertical="center" wrapText="1"/>
      <protection locked="0"/>
    </xf>
    <xf numFmtId="49" fontId="2" fillId="0" borderId="0" xfId="0" applyNumberFormat="1" applyFont="1" applyAlignment="1" applyProtection="1">
      <alignment horizontal="left" vertical="center" wrapText="1"/>
      <protection locked="0"/>
    </xf>
    <xf numFmtId="0" fontId="16" fillId="0" borderId="27" xfId="0" applyNumberFormat="1" applyFont="1" applyBorder="1" applyAlignment="1" applyProtection="1">
      <alignment horizontal="center" vertical="center" wrapText="1"/>
    </xf>
    <xf numFmtId="0" fontId="16" fillId="0" borderId="8" xfId="0" applyNumberFormat="1" applyFont="1" applyBorder="1" applyAlignment="1" applyProtection="1">
      <alignment horizontal="center" vertical="center" wrapText="1"/>
    </xf>
    <xf numFmtId="0" fontId="10" fillId="0" borderId="7" xfId="0" applyNumberFormat="1" applyFont="1" applyBorder="1" applyAlignment="1" applyProtection="1">
      <alignment horizontal="center" vertical="center" shrinkToFit="1"/>
    </xf>
    <xf numFmtId="0" fontId="17" fillId="0" borderId="0" xfId="0" applyNumberFormat="1" applyFont="1" applyAlignment="1">
      <alignment vertical="center" wrapText="1"/>
    </xf>
    <xf numFmtId="49" fontId="10" fillId="0" borderId="40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 applyProtection="1">
      <alignment horizontal="center" vertical="center" wrapText="1"/>
    </xf>
    <xf numFmtId="49" fontId="2" fillId="0" borderId="0" xfId="0" applyNumberFormat="1" applyFont="1" applyAlignment="1" applyProtection="1">
      <alignment vertical="center" wrapText="1"/>
      <protection locked="0"/>
    </xf>
    <xf numFmtId="49" fontId="2" fillId="0" borderId="0" xfId="0" applyNumberFormat="1" applyFont="1" applyAlignment="1" applyProtection="1">
      <alignment vertical="center" wrapText="1"/>
    </xf>
    <xf numFmtId="0" fontId="10" fillId="2" borderId="7" xfId="0" applyNumberFormat="1" applyFont="1" applyFill="1" applyBorder="1" applyAlignment="1" applyProtection="1">
      <alignment horizontal="center" vertical="center" shrinkToFit="1"/>
    </xf>
    <xf numFmtId="49" fontId="2" fillId="0" borderId="41" xfId="0" applyNumberFormat="1" applyFont="1" applyBorder="1" applyAlignment="1" applyProtection="1">
      <alignment horizontal="center" vertical="center" wrapText="1"/>
    </xf>
    <xf numFmtId="0" fontId="10" fillId="2" borderId="40" xfId="0" applyNumberFormat="1" applyFont="1" applyFill="1" applyBorder="1" applyAlignment="1" applyProtection="1">
      <alignment horizontal="center" vertical="center" shrinkToFit="1"/>
    </xf>
    <xf numFmtId="0" fontId="10" fillId="2" borderId="8" xfId="0" applyNumberFormat="1" applyFont="1" applyFill="1" applyBorder="1" applyAlignment="1" applyProtection="1">
      <alignment horizontal="center" vertical="center" shrinkToFit="1"/>
    </xf>
    <xf numFmtId="0" fontId="5" fillId="0" borderId="0" xfId="0" applyFont="1" applyAlignment="1" applyProtection="1">
      <alignment vertical="center" wrapText="1"/>
    </xf>
    <xf numFmtId="49" fontId="2" fillId="0" borderId="0" xfId="0" applyNumberFormat="1" applyFont="1" applyAlignment="1" applyProtection="1">
      <alignment wrapText="1"/>
    </xf>
    <xf numFmtId="0" fontId="0" fillId="0" borderId="0" xfId="0" applyAlignment="1" applyProtection="1">
      <alignment wrapText="1"/>
    </xf>
    <xf numFmtId="0" fontId="5" fillId="0" borderId="0" xfId="0" applyFont="1" applyAlignment="1" applyProtection="1">
      <alignment wrapText="1"/>
    </xf>
    <xf numFmtId="0" fontId="0" fillId="0" borderId="0" xfId="0" applyAlignment="1" applyProtection="1">
      <alignment vertical="center" wrapText="1"/>
    </xf>
    <xf numFmtId="0" fontId="10" fillId="2" borderId="7" xfId="0" applyNumberFormat="1" applyFont="1" applyFill="1" applyBorder="1" applyAlignment="1" applyProtection="1">
      <alignment horizontal="center" vertical="center" shrinkToFit="1"/>
    </xf>
    <xf numFmtId="56" fontId="18" fillId="0" borderId="0" xfId="0" applyNumberFormat="1" applyFont="1">
      <alignment vertical="center"/>
    </xf>
    <xf numFmtId="56" fontId="19" fillId="0" borderId="0" xfId="0" applyNumberFormat="1" applyFont="1">
      <alignment vertical="center"/>
    </xf>
    <xf numFmtId="0" fontId="0" fillId="3" borderId="0" xfId="0" applyFill="1">
      <alignment vertical="center"/>
    </xf>
    <xf numFmtId="56" fontId="10" fillId="2" borderId="7" xfId="0" applyNumberFormat="1" applyFont="1" applyFill="1" applyBorder="1" applyAlignment="1" applyProtection="1">
      <alignment horizontal="center" vertical="center" shrinkToFit="1"/>
    </xf>
    <xf numFmtId="49" fontId="10" fillId="0" borderId="0" xfId="0" applyNumberFormat="1" applyFont="1" applyAlignment="1" applyProtection="1">
      <alignment horizontal="right" vertical="center" wrapText="1"/>
      <protection locked="0"/>
    </xf>
    <xf numFmtId="49" fontId="10" fillId="0" borderId="0" xfId="0" applyNumberFormat="1" applyFont="1" applyAlignment="1" applyProtection="1">
      <alignment horizontal="right" wrapText="1"/>
      <protection locked="0"/>
    </xf>
    <xf numFmtId="49" fontId="9" fillId="0" borderId="0" xfId="0" applyNumberFormat="1" applyFont="1" applyAlignment="1" applyProtection="1">
      <alignment horizontal="left" vertical="center" wrapText="1"/>
    </xf>
    <xf numFmtId="49" fontId="9" fillId="0" borderId="8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left" vertical="center" wrapText="1"/>
      <protection locked="0"/>
    </xf>
    <xf numFmtId="0" fontId="9" fillId="0" borderId="8" xfId="0" applyFont="1" applyBorder="1" applyAlignment="1" applyProtection="1">
      <alignment horizontal="center" vertical="center" wrapText="1"/>
      <protection locked="0"/>
    </xf>
    <xf numFmtId="0" fontId="9" fillId="0" borderId="33" xfId="0" applyFont="1" applyBorder="1" applyAlignment="1" applyProtection="1">
      <alignment horizontal="center" vertical="center" wrapText="1"/>
      <protection locked="0"/>
    </xf>
    <xf numFmtId="49" fontId="3" fillId="0" borderId="36" xfId="0" applyNumberFormat="1" applyFont="1" applyBorder="1" applyAlignment="1" applyProtection="1">
      <alignment horizontal="left" vertical="center" wrapText="1"/>
      <protection locked="0"/>
    </xf>
    <xf numFmtId="49" fontId="3" fillId="0" borderId="37" xfId="0" applyNumberFormat="1" applyFont="1" applyBorder="1" applyAlignment="1" applyProtection="1">
      <alignment horizontal="left" vertical="center" wrapText="1"/>
      <protection locked="0"/>
    </xf>
    <xf numFmtId="49" fontId="3" fillId="0" borderId="14" xfId="0" applyNumberFormat="1" applyFont="1" applyBorder="1" applyAlignment="1" applyProtection="1">
      <alignment horizontal="left" vertical="center" wrapText="1"/>
      <protection locked="0"/>
    </xf>
    <xf numFmtId="49" fontId="3" fillId="0" borderId="21" xfId="0" applyNumberFormat="1" applyFont="1" applyBorder="1" applyAlignment="1" applyProtection="1">
      <alignment horizontal="left" vertical="center" wrapText="1"/>
      <protection locked="0"/>
    </xf>
    <xf numFmtId="49" fontId="9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left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9" fillId="0" borderId="31" xfId="0" applyFont="1" applyBorder="1" applyAlignment="1" applyProtection="1">
      <alignment horizontal="center" vertical="center" wrapText="1"/>
      <protection locked="0"/>
    </xf>
    <xf numFmtId="0" fontId="9" fillId="0" borderId="36" xfId="0" applyFont="1" applyBorder="1" applyAlignment="1" applyProtection="1">
      <alignment horizontal="center" vertical="center" wrapText="1"/>
      <protection locked="0"/>
    </xf>
    <xf numFmtId="0" fontId="9" fillId="0" borderId="38" xfId="0" applyFont="1" applyBorder="1" applyAlignment="1" applyProtection="1">
      <alignment horizontal="center" vertical="center" wrapText="1"/>
      <protection locked="0"/>
    </xf>
    <xf numFmtId="0" fontId="9" fillId="0" borderId="37" xfId="0" applyFont="1" applyBorder="1" applyAlignment="1" applyProtection="1">
      <alignment horizontal="center" vertical="center" wrapText="1"/>
      <protection locked="0"/>
    </xf>
    <xf numFmtId="0" fontId="9" fillId="0" borderId="14" xfId="0" applyFont="1" applyBorder="1" applyAlignment="1" applyProtection="1">
      <alignment horizontal="center" vertical="center" wrapText="1"/>
      <protection locked="0"/>
    </xf>
    <xf numFmtId="0" fontId="9" fillId="0" borderId="15" xfId="0" applyFont="1" applyBorder="1" applyAlignment="1" applyProtection="1">
      <alignment horizontal="center" vertical="center" wrapText="1"/>
      <protection locked="0"/>
    </xf>
    <xf numFmtId="0" fontId="9" fillId="0" borderId="21" xfId="0" applyFont="1" applyBorder="1" applyAlignment="1" applyProtection="1">
      <alignment horizontal="center" vertical="center" wrapText="1"/>
      <protection locked="0"/>
    </xf>
    <xf numFmtId="49" fontId="2" fillId="0" borderId="4" xfId="0" applyNumberFormat="1" applyFont="1" applyBorder="1" applyAlignment="1" applyProtection="1">
      <alignment horizontal="center" vertical="center" wrapText="1"/>
    </xf>
    <xf numFmtId="49" fontId="2" fillId="0" borderId="5" xfId="0" applyNumberFormat="1" applyFont="1" applyBorder="1" applyAlignment="1" applyProtection="1">
      <alignment horizontal="center" vertical="center" wrapText="1"/>
    </xf>
    <xf numFmtId="49" fontId="2" fillId="0" borderId="2" xfId="0" applyNumberFormat="1" applyFont="1" applyBorder="1" applyAlignment="1" applyProtection="1">
      <alignment horizontal="center" vertical="center" wrapText="1"/>
    </xf>
    <xf numFmtId="49" fontId="3" fillId="0" borderId="11" xfId="0" applyNumberFormat="1" applyFont="1" applyBorder="1" applyAlignment="1" applyProtection="1">
      <alignment horizontal="left" vertical="center" wrapText="1"/>
      <protection locked="0"/>
    </xf>
    <xf numFmtId="49" fontId="3" fillId="0" borderId="20" xfId="0" applyNumberFormat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 wrapText="1"/>
    </xf>
    <xf numFmtId="49" fontId="2" fillId="0" borderId="0" xfId="0" applyNumberFormat="1" applyFont="1" applyAlignment="1" applyProtection="1">
      <alignment vertical="center" wrapText="1"/>
    </xf>
    <xf numFmtId="49" fontId="2" fillId="0" borderId="41" xfId="0" applyNumberFormat="1" applyFont="1" applyBorder="1" applyAlignment="1" applyProtection="1">
      <alignment horizontal="center" vertical="center" shrinkToFit="1"/>
    </xf>
    <xf numFmtId="49" fontId="2" fillId="0" borderId="42" xfId="0" applyNumberFormat="1" applyFont="1" applyBorder="1" applyAlignment="1" applyProtection="1">
      <alignment horizontal="center" vertical="center" shrinkToFit="1"/>
    </xf>
    <xf numFmtId="0" fontId="10" fillId="2" borderId="40" xfId="0" applyNumberFormat="1" applyFont="1" applyFill="1" applyBorder="1" applyAlignment="1" applyProtection="1">
      <alignment horizontal="center" vertical="center" shrinkToFit="1"/>
    </xf>
    <xf numFmtId="0" fontId="10" fillId="2" borderId="46" xfId="0" applyNumberFormat="1" applyFont="1" applyFill="1" applyBorder="1" applyAlignment="1" applyProtection="1">
      <alignment horizontal="center" vertical="center" shrinkToFit="1"/>
    </xf>
    <xf numFmtId="0" fontId="10" fillId="2" borderId="7" xfId="0" applyNumberFormat="1" applyFont="1" applyFill="1" applyBorder="1" applyAlignment="1" applyProtection="1">
      <alignment horizontal="center" vertical="center" shrinkToFit="1"/>
    </xf>
    <xf numFmtId="0" fontId="10" fillId="2" borderId="31" xfId="0" applyNumberFormat="1" applyFont="1" applyFill="1" applyBorder="1" applyAlignment="1" applyProtection="1">
      <alignment horizontal="center" vertical="center" shrinkToFit="1"/>
    </xf>
    <xf numFmtId="0" fontId="0" fillId="0" borderId="44" xfId="0" applyFont="1" applyBorder="1" applyAlignment="1" applyProtection="1">
      <alignment horizontal="center" vertical="center" wrapText="1"/>
    </xf>
    <xf numFmtId="0" fontId="0" fillId="0" borderId="45" xfId="0" applyFont="1" applyBorder="1" applyAlignment="1" applyProtection="1">
      <alignment horizontal="center" vertical="center" wrapText="1"/>
    </xf>
    <xf numFmtId="49" fontId="2" fillId="0" borderId="43" xfId="0" applyNumberFormat="1" applyFont="1" applyBorder="1" applyAlignment="1" applyProtection="1">
      <alignment horizontal="center" vertical="center" wrapText="1"/>
    </xf>
    <xf numFmtId="0" fontId="0" fillId="0" borderId="44" xfId="0" applyFont="1" applyBorder="1" applyAlignment="1" applyProtection="1">
      <alignment vertical="center" wrapText="1"/>
    </xf>
    <xf numFmtId="0" fontId="0" fillId="0" borderId="45" xfId="0" applyFont="1" applyBorder="1" applyAlignment="1" applyProtection="1">
      <alignment vertical="center" wrapText="1"/>
    </xf>
    <xf numFmtId="0" fontId="10" fillId="2" borderId="24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12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25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9" xfId="0" applyFont="1" applyBorder="1" applyAlignment="1" applyProtection="1">
      <alignment horizontal="center" vertical="center" wrapText="1"/>
      <protection locked="0"/>
    </xf>
    <xf numFmtId="0" fontId="9" fillId="0" borderId="10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0" fillId="0" borderId="18" xfId="0" applyFill="1" applyBorder="1" applyAlignment="1" applyProtection="1">
      <alignment horizontal="center" vertical="center" wrapText="1"/>
      <protection locked="0"/>
    </xf>
    <xf numFmtId="49" fontId="2" fillId="0" borderId="34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8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1" xfId="0" applyFont="1" applyBorder="1" applyAlignment="1" applyProtection="1">
      <alignment horizontal="center" vertical="center" wrapText="1"/>
      <protection locked="0"/>
    </xf>
    <xf numFmtId="0" fontId="9" fillId="0" borderId="12" xfId="0" applyFont="1" applyBorder="1" applyAlignment="1" applyProtection="1">
      <alignment horizontal="center" vertical="center" wrapText="1"/>
      <protection locked="0"/>
    </xf>
    <xf numFmtId="0" fontId="9" fillId="0" borderId="20" xfId="0" applyFont="1" applyBorder="1" applyAlignment="1" applyProtection="1">
      <alignment horizontal="center" vertical="center" wrapText="1"/>
      <protection locked="0"/>
    </xf>
    <xf numFmtId="0" fontId="14" fillId="2" borderId="12" xfId="0" applyNumberFormat="1" applyFont="1" applyFill="1" applyBorder="1" applyAlignment="1" applyProtection="1">
      <alignment horizontal="left" vertical="center" wrapText="1"/>
    </xf>
    <xf numFmtId="0" fontId="14" fillId="2" borderId="20" xfId="0" applyNumberFormat="1" applyFont="1" applyFill="1" applyBorder="1" applyAlignment="1" applyProtection="1">
      <alignment horizontal="left" vertical="center" wrapText="1"/>
    </xf>
    <xf numFmtId="0" fontId="14" fillId="2" borderId="15" xfId="0" applyNumberFormat="1" applyFont="1" applyFill="1" applyBorder="1" applyAlignment="1" applyProtection="1">
      <alignment horizontal="left" vertical="center" wrapText="1"/>
    </xf>
    <xf numFmtId="0" fontId="14" fillId="2" borderId="21" xfId="0" applyNumberFormat="1" applyFont="1" applyFill="1" applyBorder="1" applyAlignment="1" applyProtection="1">
      <alignment horizontal="left" vertical="center" wrapText="1"/>
    </xf>
    <xf numFmtId="49" fontId="12" fillId="0" borderId="0" xfId="0" applyNumberFormat="1" applyFont="1" applyAlignment="1" applyProtection="1">
      <alignment horizontal="center" vertical="center" wrapText="1"/>
    </xf>
    <xf numFmtId="49" fontId="2" fillId="0" borderId="24" xfId="0" applyNumberFormat="1" applyFont="1" applyBorder="1" applyAlignment="1" applyProtection="1">
      <alignment horizontal="center" vertical="center" wrapText="1"/>
    </xf>
    <xf numFmtId="49" fontId="2" fillId="0" borderId="12" xfId="0" applyNumberFormat="1" applyFont="1" applyBorder="1" applyAlignment="1" applyProtection="1">
      <alignment horizontal="center" vertical="center" wrapText="1"/>
    </xf>
    <xf numFmtId="49" fontId="2" fillId="0" borderId="20" xfId="0" applyNumberFormat="1" applyFont="1" applyBorder="1" applyAlignment="1" applyProtection="1">
      <alignment horizontal="center" vertical="center" wrapText="1"/>
    </xf>
    <xf numFmtId="49" fontId="2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3" xfId="0" applyNumberFormat="1" applyFont="1" applyBorder="1" applyAlignment="1" applyProtection="1">
      <alignment horizontal="center" vertical="center" wrapText="1"/>
    </xf>
    <xf numFmtId="49" fontId="2" fillId="0" borderId="0" xfId="0" applyNumberFormat="1" applyFont="1" applyAlignment="1" applyProtection="1">
      <alignment horizontal="left" vertical="center" wrapText="1"/>
    </xf>
    <xf numFmtId="0" fontId="14" fillId="2" borderId="18" xfId="0" applyNumberFormat="1" applyFont="1" applyFill="1" applyBorder="1" applyAlignment="1" applyProtection="1">
      <alignment horizontal="left" vertical="center" wrapText="1"/>
    </xf>
    <xf numFmtId="0" fontId="14" fillId="2" borderId="22" xfId="0" applyNumberFormat="1" applyFont="1" applyFill="1" applyBorder="1" applyAlignment="1" applyProtection="1">
      <alignment horizontal="left" vertical="center" wrapText="1"/>
    </xf>
    <xf numFmtId="0" fontId="10" fillId="2" borderId="8" xfId="0" applyNumberFormat="1" applyFont="1" applyFill="1" applyBorder="1" applyAlignment="1" applyProtection="1">
      <alignment horizontal="center" vertical="center" shrinkToFit="1"/>
    </xf>
    <xf numFmtId="0" fontId="10" fillId="2" borderId="33" xfId="0" applyNumberFormat="1" applyFont="1" applyFill="1" applyBorder="1" applyAlignment="1" applyProtection="1">
      <alignment horizontal="center" vertical="center" shrinkToFit="1"/>
    </xf>
    <xf numFmtId="49" fontId="4" fillId="0" borderId="23" xfId="0" applyNumberFormat="1" applyFont="1" applyBorder="1" applyAlignment="1" applyProtection="1">
      <alignment vertical="center" wrapText="1"/>
    </xf>
    <xf numFmtId="0" fontId="4" fillId="0" borderId="23" xfId="0" applyFont="1" applyBorder="1" applyAlignment="1" applyProtection="1">
      <alignment vertical="center" wrapText="1"/>
    </xf>
    <xf numFmtId="0" fontId="10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2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3" xfId="0" applyNumberFormat="1" applyFont="1" applyBorder="1" applyAlignment="1" applyProtection="1">
      <alignment horizontal="center" vertical="center" wrapText="1"/>
    </xf>
    <xf numFmtId="49" fontId="9" fillId="0" borderId="9" xfId="0" applyNumberFormat="1" applyFont="1" applyBorder="1" applyAlignment="1" applyProtection="1">
      <alignment horizontal="center" vertical="center" wrapText="1"/>
      <protection locked="0"/>
    </xf>
    <xf numFmtId="49" fontId="2" fillId="0" borderId="26" xfId="0" applyNumberFormat="1" applyFont="1" applyBorder="1" applyAlignment="1" applyProtection="1">
      <alignment horizontal="center" vertical="center" wrapText="1"/>
    </xf>
    <xf numFmtId="49" fontId="2" fillId="0" borderId="18" xfId="0" applyNumberFormat="1" applyFont="1" applyBorder="1" applyAlignment="1" applyProtection="1">
      <alignment horizontal="center" vertical="center" wrapText="1"/>
    </xf>
    <xf numFmtId="49" fontId="2" fillId="0" borderId="22" xfId="0" applyNumberFormat="1" applyFont="1" applyBorder="1" applyAlignment="1" applyProtection="1">
      <alignment horizontal="center" vertical="center" wrapText="1"/>
    </xf>
    <xf numFmtId="0" fontId="9" fillId="0" borderId="27" xfId="0" applyFont="1" applyBorder="1" applyAlignment="1" applyProtection="1">
      <alignment horizontal="center" vertical="center" wrapText="1"/>
      <protection locked="0"/>
    </xf>
    <xf numFmtId="0" fontId="9" fillId="0" borderId="39" xfId="0" applyFont="1" applyBorder="1" applyAlignment="1" applyProtection="1">
      <alignment horizontal="center" vertical="center" wrapText="1"/>
      <protection locked="0"/>
    </xf>
    <xf numFmtId="49" fontId="9" fillId="0" borderId="27" xfId="0" applyNumberFormat="1" applyFont="1" applyBorder="1" applyAlignment="1" applyProtection="1">
      <alignment horizontal="center" vertical="center" wrapText="1"/>
      <protection locked="0"/>
    </xf>
    <xf numFmtId="0" fontId="10" fillId="0" borderId="25" xfId="0" applyNumberFormat="1" applyFont="1" applyBorder="1" applyAlignment="1" applyProtection="1">
      <alignment horizontal="center" vertical="center" wrapText="1"/>
      <protection locked="0"/>
    </xf>
    <xf numFmtId="0" fontId="10" fillId="0" borderId="15" xfId="0" applyNumberFormat="1" applyFont="1" applyBorder="1" applyAlignment="1" applyProtection="1">
      <alignment horizontal="center" vertical="center" wrapText="1"/>
      <protection locked="0"/>
    </xf>
    <xf numFmtId="0" fontId="10" fillId="0" borderId="21" xfId="0" applyNumberFormat="1" applyFont="1" applyBorder="1" applyAlignment="1" applyProtection="1">
      <alignment horizontal="center" vertical="center" wrapText="1"/>
      <protection locked="0"/>
    </xf>
    <xf numFmtId="0" fontId="14" fillId="0" borderId="15" xfId="0" applyNumberFormat="1" applyFont="1" applyBorder="1" applyAlignment="1" applyProtection="1">
      <alignment horizontal="left" vertical="center" wrapText="1"/>
    </xf>
    <xf numFmtId="0" fontId="14" fillId="0" borderId="21" xfId="0" applyNumberFormat="1" applyFont="1" applyBorder="1" applyAlignment="1" applyProtection="1">
      <alignment horizontal="left" vertical="center" wrapText="1"/>
    </xf>
    <xf numFmtId="0" fontId="10" fillId="0" borderId="14" xfId="0" applyNumberFormat="1" applyFont="1" applyBorder="1" applyAlignment="1" applyProtection="1">
      <alignment horizontal="center" vertical="center" shrinkToFit="1"/>
      <protection locked="0"/>
    </xf>
    <xf numFmtId="0" fontId="10" fillId="0" borderId="16" xfId="0" applyNumberFormat="1" applyFont="1" applyBorder="1" applyAlignment="1" applyProtection="1">
      <alignment horizontal="center" vertical="center" shrinkToFit="1"/>
      <protection locked="0"/>
    </xf>
    <xf numFmtId="0" fontId="10" fillId="0" borderId="26" xfId="0" applyNumberFormat="1" applyFont="1" applyBorder="1" applyAlignment="1" applyProtection="1">
      <alignment horizontal="center" vertical="center" wrapText="1"/>
      <protection locked="0"/>
    </xf>
    <xf numFmtId="0" fontId="10" fillId="0" borderId="18" xfId="0" applyNumberFormat="1" applyFont="1" applyBorder="1" applyAlignment="1" applyProtection="1">
      <alignment horizontal="center" vertical="center" wrapText="1"/>
      <protection locked="0"/>
    </xf>
    <xf numFmtId="0" fontId="10" fillId="0" borderId="22" xfId="0" applyNumberFormat="1" applyFont="1" applyBorder="1" applyAlignment="1" applyProtection="1">
      <alignment horizontal="center" vertical="center" wrapText="1"/>
      <protection locked="0"/>
    </xf>
    <xf numFmtId="0" fontId="10" fillId="0" borderId="17" xfId="0" applyNumberFormat="1" applyFont="1" applyBorder="1" applyAlignment="1" applyProtection="1">
      <alignment horizontal="center" vertical="center" shrinkToFit="1"/>
      <protection locked="0"/>
    </xf>
    <xf numFmtId="0" fontId="10" fillId="0" borderId="19" xfId="0" applyNumberFormat="1" applyFont="1" applyBorder="1" applyAlignment="1" applyProtection="1">
      <alignment horizontal="center" vertical="center" shrinkToFit="1"/>
      <protection locked="0"/>
    </xf>
    <xf numFmtId="0" fontId="10" fillId="0" borderId="24" xfId="0" applyNumberFormat="1" applyFont="1" applyBorder="1" applyAlignment="1" applyProtection="1">
      <alignment horizontal="center" vertical="center" wrapText="1"/>
    </xf>
    <xf numFmtId="0" fontId="10" fillId="0" borderId="12" xfId="0" applyNumberFormat="1" applyFont="1" applyBorder="1" applyAlignment="1" applyProtection="1">
      <alignment horizontal="center" vertical="center" wrapText="1"/>
    </xf>
    <xf numFmtId="0" fontId="10" fillId="0" borderId="20" xfId="0" applyNumberFormat="1" applyFont="1" applyBorder="1" applyAlignment="1" applyProtection="1">
      <alignment horizontal="center" vertical="center" wrapText="1"/>
    </xf>
    <xf numFmtId="0" fontId="14" fillId="0" borderId="12" xfId="0" applyNumberFormat="1" applyFont="1" applyFill="1" applyBorder="1" applyAlignment="1" applyProtection="1">
      <alignment vertical="center" wrapText="1"/>
    </xf>
    <xf numFmtId="0" fontId="14" fillId="0" borderId="20" xfId="0" applyNumberFormat="1" applyFont="1" applyFill="1" applyBorder="1" applyAlignment="1" applyProtection="1">
      <alignment vertical="center" wrapText="1"/>
    </xf>
    <xf numFmtId="0" fontId="10" fillId="0" borderId="11" xfId="0" applyNumberFormat="1" applyFont="1" applyFill="1" applyBorder="1" applyAlignment="1" applyProtection="1">
      <alignment horizontal="center" vertical="center" shrinkToFit="1"/>
    </xf>
    <xf numFmtId="0" fontId="10" fillId="0" borderId="13" xfId="0" applyNumberFormat="1" applyFont="1" applyFill="1" applyBorder="1" applyAlignment="1" applyProtection="1">
      <alignment horizontal="center" vertical="center" shrinkToFit="1"/>
    </xf>
    <xf numFmtId="49" fontId="2" fillId="0" borderId="0" xfId="0" applyNumberFormat="1" applyFont="1" applyAlignment="1" applyProtection="1">
      <alignment horizontal="left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vertical="center" wrapText="1"/>
    </xf>
    <xf numFmtId="0" fontId="0" fillId="0" borderId="5" xfId="0" applyFont="1" applyBorder="1" applyAlignment="1" applyProtection="1">
      <alignment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0" fillId="0" borderId="5" xfId="0" applyFont="1" applyBorder="1" applyAlignment="1" applyProtection="1">
      <alignment horizontal="center" vertical="center" wrapText="1"/>
    </xf>
    <xf numFmtId="49" fontId="2" fillId="0" borderId="3" xfId="0" applyNumberFormat="1" applyFont="1" applyBorder="1" applyAlignment="1" applyProtection="1">
      <alignment horizontal="center" vertical="center" shrinkToFit="1"/>
    </xf>
    <xf numFmtId="49" fontId="2" fillId="0" borderId="6" xfId="0" applyNumberFormat="1" applyFont="1" applyBorder="1" applyAlignment="1" applyProtection="1">
      <alignment horizontal="center" vertical="center" shrinkToFit="1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9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11</xdr:col>
      <xdr:colOff>304800</xdr:colOff>
      <xdr:row>69</xdr:row>
      <xdr:rowOff>112302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0"/>
          <a:ext cx="7658100" cy="119423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190500</xdr:colOff>
      <xdr:row>5</xdr:row>
      <xdr:rowOff>85725</xdr:rowOff>
    </xdr:from>
    <xdr:to>
      <xdr:col>11</xdr:col>
      <xdr:colOff>209550</xdr:colOff>
      <xdr:row>11</xdr:row>
      <xdr:rowOff>57151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6362700" y="942975"/>
          <a:ext cx="1390650" cy="1000126"/>
        </a:xfrm>
        <a:prstGeom prst="wedgeRoundRectCallout">
          <a:avLst>
            <a:gd name="adj1" fmla="val 33639"/>
            <a:gd name="adj2" fmla="val 179566"/>
            <a:gd name="adj3" fmla="val 16667"/>
          </a:avLst>
        </a:prstGeom>
        <a:solidFill>
          <a:schemeClr val="tx2">
            <a:lumMod val="40000"/>
            <a:lumOff val="60000"/>
          </a:schemeClr>
        </a:solidFill>
        <a:ln w="25400"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４月１日に通知された受講者番号を記入してください。</a:t>
          </a:r>
        </a:p>
      </xdr:txBody>
    </xdr:sp>
    <xdr:clientData/>
  </xdr:twoCellAnchor>
  <xdr:twoCellAnchor>
    <xdr:from>
      <xdr:col>8</xdr:col>
      <xdr:colOff>228600</xdr:colOff>
      <xdr:row>35</xdr:row>
      <xdr:rowOff>47624</xdr:rowOff>
    </xdr:from>
    <xdr:to>
      <xdr:col>11</xdr:col>
      <xdr:colOff>266700</xdr:colOff>
      <xdr:row>45</xdr:row>
      <xdr:rowOff>76200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715000" y="6048374"/>
          <a:ext cx="2095500" cy="1743076"/>
        </a:xfrm>
        <a:prstGeom prst="wedgeRoundRectCallout">
          <a:avLst>
            <a:gd name="adj1" fmla="val 38013"/>
            <a:gd name="adj2" fmla="val -155320"/>
            <a:gd name="adj3" fmla="val 16667"/>
          </a:avLst>
        </a:prstGeom>
        <a:solidFill>
          <a:schemeClr val="tx2">
            <a:lumMod val="40000"/>
            <a:lumOff val="60000"/>
          </a:schemeClr>
        </a:solidFill>
        <a:ln w="25400"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共通</a:t>
          </a:r>
          <a:r>
            <a:rPr kumimoji="1" lang="en-US" altLang="ja-JP" sz="1100">
              <a:solidFill>
                <a:schemeClr val="tx1"/>
              </a:solidFill>
            </a:rPr>
            <a:t>Ⅱ</a:t>
          </a:r>
          <a:r>
            <a:rPr kumimoji="1" lang="ja-JP" altLang="en-US" sz="1100">
              <a:solidFill>
                <a:schemeClr val="tx1"/>
              </a:solidFill>
            </a:rPr>
            <a:t>～</a:t>
          </a:r>
          <a:r>
            <a:rPr kumimoji="1" lang="en-US" altLang="ja-JP" sz="1100">
              <a:solidFill>
                <a:schemeClr val="tx1"/>
              </a:solidFill>
            </a:rPr>
            <a:t>Ⅴ</a:t>
          </a:r>
          <a:r>
            <a:rPr kumimoji="1" lang="ja-JP" altLang="en-US" sz="1100">
              <a:solidFill>
                <a:schemeClr val="tx1"/>
              </a:solidFill>
            </a:rPr>
            <a:t>については、会場（受講方法）を選択してください。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</a:rPr>
            <a:t>免許更新講座は総合教育センター（対面）で行いますので、そちらを選択してください。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571500</xdr:colOff>
      <xdr:row>13</xdr:row>
      <xdr:rowOff>133350</xdr:rowOff>
    </xdr:from>
    <xdr:to>
      <xdr:col>8</xdr:col>
      <xdr:colOff>9525</xdr:colOff>
      <xdr:row>18</xdr:row>
      <xdr:rowOff>76200</xdr:rowOff>
    </xdr:to>
    <xdr:sp macro="" textlink="">
      <xdr:nvSpPr>
        <xdr:cNvPr id="6" name="角丸四角形吹き出し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2628900" y="2362200"/>
          <a:ext cx="2867025" cy="800100"/>
        </a:xfrm>
        <a:prstGeom prst="wedgeRoundRectCallout">
          <a:avLst>
            <a:gd name="adj1" fmla="val 69196"/>
            <a:gd name="adj2" fmla="val 171983"/>
            <a:gd name="adj3" fmla="val 16667"/>
          </a:avLst>
        </a:prstGeom>
        <a:solidFill>
          <a:schemeClr val="tx2">
            <a:lumMod val="40000"/>
            <a:lumOff val="60000"/>
          </a:schemeClr>
        </a:solidFill>
        <a:ln w="25400"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共通</a:t>
          </a:r>
          <a:r>
            <a:rPr kumimoji="1" lang="en-US" altLang="ja-JP" sz="1100">
              <a:solidFill>
                <a:schemeClr val="tx1"/>
              </a:solidFill>
            </a:rPr>
            <a:t>Ⅰ</a:t>
          </a:r>
          <a:r>
            <a:rPr kumimoji="1" lang="ja-JP" altLang="en-US" sz="1100">
              <a:solidFill>
                <a:schemeClr val="tx1"/>
              </a:solidFill>
            </a:rPr>
            <a:t>の視聴期間は５月</a:t>
          </a:r>
          <a:r>
            <a:rPr kumimoji="1" lang="en-US" altLang="ja-JP" sz="1100">
              <a:solidFill>
                <a:schemeClr val="tx1"/>
              </a:solidFill>
            </a:rPr>
            <a:t>23</a:t>
          </a:r>
          <a:r>
            <a:rPr kumimoji="1" lang="ja-JP" altLang="en-US" sz="1100">
              <a:solidFill>
                <a:schemeClr val="tx1"/>
              </a:solidFill>
            </a:rPr>
            <a:t>日から６月</a:t>
          </a:r>
          <a:r>
            <a:rPr kumimoji="1" lang="en-US" altLang="ja-JP" sz="1100">
              <a:solidFill>
                <a:schemeClr val="tx1"/>
              </a:solidFill>
            </a:rPr>
            <a:t>10</a:t>
          </a:r>
          <a:r>
            <a:rPr kumimoji="1" lang="ja-JP" altLang="en-US" sz="1100">
              <a:solidFill>
                <a:schemeClr val="tx1"/>
              </a:solidFill>
            </a:rPr>
            <a:t>日となっています。対象者が研修に参加できる勤務日を選択してください。</a:t>
          </a:r>
        </a:p>
      </xdr:txBody>
    </xdr:sp>
    <xdr:clientData/>
  </xdr:twoCellAnchor>
  <xdr:twoCellAnchor>
    <xdr:from>
      <xdr:col>2</xdr:col>
      <xdr:colOff>419098</xdr:colOff>
      <xdr:row>26</xdr:row>
      <xdr:rowOff>161925</xdr:rowOff>
    </xdr:from>
    <xdr:to>
      <xdr:col>7</xdr:col>
      <xdr:colOff>9525</xdr:colOff>
      <xdr:row>38</xdr:row>
      <xdr:rowOff>38100</xdr:rowOff>
    </xdr:to>
    <xdr:sp macro="" textlink="">
      <xdr:nvSpPr>
        <xdr:cNvPr id="7" name="角丸四角形吹き出し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1790698" y="4619625"/>
          <a:ext cx="3019427" cy="1933575"/>
        </a:xfrm>
        <a:prstGeom prst="wedgeRoundRectCallout">
          <a:avLst>
            <a:gd name="adj1" fmla="val -70792"/>
            <a:gd name="adj2" fmla="val -52237"/>
            <a:gd name="adj3" fmla="val 16667"/>
          </a:avLst>
        </a:prstGeom>
        <a:solidFill>
          <a:schemeClr val="tx2">
            <a:lumMod val="40000"/>
            <a:lumOff val="60000"/>
          </a:schemeClr>
        </a:solidFill>
        <a:ln w="25400"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>
              <a:solidFill>
                <a:schemeClr val="tx1"/>
              </a:solidFill>
              <a:effectLst/>
            </a:rPr>
            <a:t>共通</a:t>
          </a:r>
          <a:r>
            <a:rPr lang="en-US" altLang="ja-JP">
              <a:solidFill>
                <a:schemeClr val="tx1"/>
              </a:solidFill>
              <a:effectLst/>
            </a:rPr>
            <a:t>Ⅱ</a:t>
          </a:r>
          <a:r>
            <a:rPr lang="ja-JP" altLang="en-US">
              <a:solidFill>
                <a:schemeClr val="tx1"/>
              </a:solidFill>
              <a:effectLst/>
            </a:rPr>
            <a:t>及び</a:t>
          </a:r>
          <a:r>
            <a:rPr lang="en-US" altLang="ja-JP">
              <a:solidFill>
                <a:schemeClr val="tx1"/>
              </a:solidFill>
              <a:effectLst/>
            </a:rPr>
            <a:t>Ⅲ</a:t>
          </a:r>
          <a:r>
            <a:rPr lang="ja-JP" altLang="en-US">
              <a:solidFill>
                <a:schemeClr val="tx1"/>
              </a:solidFill>
              <a:effectLst/>
            </a:rPr>
            <a:t>の免許更新講座については、別途申込み手続きが必要です。</a:t>
          </a:r>
          <a:endParaRPr lang="ja-JP" altLang="ja-JP">
            <a:solidFill>
              <a:schemeClr val="tx1"/>
            </a:solidFill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共通</a:t>
          </a:r>
          <a:r>
            <a:rPr kumimoji="1" lang="en-US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Ⅱ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～</a:t>
          </a:r>
          <a:r>
            <a:rPr kumimoji="1" lang="en-US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Ⅴ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は、講座番号をドロップダウンリストから選択してください。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</a:rPr>
            <a:t>受講者番号が奇数の受講者は</a:t>
          </a:r>
          <a:r>
            <a:rPr kumimoji="1" lang="en-US" altLang="ja-JP" sz="1100">
              <a:solidFill>
                <a:schemeClr val="tx1"/>
              </a:solidFill>
            </a:rPr>
            <a:t>a</a:t>
          </a:r>
          <a:r>
            <a:rPr kumimoji="1" lang="ja-JP" altLang="en-US" sz="1100">
              <a:solidFill>
                <a:schemeClr val="tx1"/>
              </a:solidFill>
            </a:rPr>
            <a:t>日程、偶数の受講者は</a:t>
          </a:r>
          <a:r>
            <a:rPr kumimoji="1" lang="en-US" altLang="ja-JP" sz="1100">
              <a:solidFill>
                <a:schemeClr val="tx1"/>
              </a:solidFill>
            </a:rPr>
            <a:t>b</a:t>
          </a:r>
          <a:r>
            <a:rPr kumimoji="1" lang="ja-JP" altLang="en-US" sz="1100">
              <a:solidFill>
                <a:schemeClr val="tx1"/>
              </a:solidFill>
            </a:rPr>
            <a:t>日程で受講します。学校行事等で難しい場合、もう一つの講座を選択してもかまいません。</a:t>
          </a:r>
        </a:p>
      </xdr:txBody>
    </xdr:sp>
    <xdr:clientData/>
  </xdr:twoCellAnchor>
  <xdr:twoCellAnchor>
    <xdr:from>
      <xdr:col>5</xdr:col>
      <xdr:colOff>419101</xdr:colOff>
      <xdr:row>49</xdr:row>
      <xdr:rowOff>152400</xdr:rowOff>
    </xdr:from>
    <xdr:to>
      <xdr:col>9</xdr:col>
      <xdr:colOff>114301</xdr:colOff>
      <xdr:row>56</xdr:row>
      <xdr:rowOff>9525</xdr:rowOff>
    </xdr:to>
    <xdr:sp macro="" textlink="">
      <xdr:nvSpPr>
        <xdr:cNvPr id="8" name="角丸四角形吹き出し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3848101" y="8553450"/>
          <a:ext cx="2438400" cy="1057275"/>
        </a:xfrm>
        <a:prstGeom prst="wedgeRoundRectCallout">
          <a:avLst>
            <a:gd name="adj1" fmla="val -69907"/>
            <a:gd name="adj2" fmla="val -41092"/>
            <a:gd name="adj3" fmla="val 16667"/>
          </a:avLst>
        </a:prstGeom>
        <a:solidFill>
          <a:schemeClr val="tx2">
            <a:lumMod val="40000"/>
            <a:lumOff val="60000"/>
          </a:schemeClr>
        </a:solidFill>
        <a:ln w="25400"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年間の勤務校研修を計画してください。幼稚園教諭は７日程度、養護教諭、栄養教諭等は５日程度、その他は</a:t>
          </a:r>
          <a:r>
            <a:rPr kumimoji="1" lang="en-US" altLang="ja-JP" sz="1100">
              <a:solidFill>
                <a:schemeClr val="tx1"/>
              </a:solidFill>
            </a:rPr>
            <a:t>15</a:t>
          </a:r>
          <a:r>
            <a:rPr kumimoji="1" lang="ja-JP" altLang="en-US" sz="1100">
              <a:solidFill>
                <a:schemeClr val="tx1"/>
              </a:solidFill>
            </a:rPr>
            <a:t>日程度となります。</a:t>
          </a:r>
        </a:p>
      </xdr:txBody>
    </xdr:sp>
    <xdr:clientData/>
  </xdr:twoCellAnchor>
  <xdr:twoCellAnchor>
    <xdr:from>
      <xdr:col>0</xdr:col>
      <xdr:colOff>542924</xdr:colOff>
      <xdr:row>44</xdr:row>
      <xdr:rowOff>152399</xdr:rowOff>
    </xdr:from>
    <xdr:to>
      <xdr:col>2</xdr:col>
      <xdr:colOff>638176</xdr:colOff>
      <xdr:row>50</xdr:row>
      <xdr:rowOff>123825</xdr:rowOff>
    </xdr:to>
    <xdr:sp macro="" textlink="">
      <xdr:nvSpPr>
        <xdr:cNvPr id="9" name="角丸四角形吹き出し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542924" y="7696199"/>
          <a:ext cx="1466852" cy="1000126"/>
        </a:xfrm>
        <a:prstGeom prst="wedgeRoundRectCallout">
          <a:avLst>
            <a:gd name="adj1" fmla="val 55081"/>
            <a:gd name="adj2" fmla="val -85982"/>
            <a:gd name="adj3" fmla="val 16667"/>
          </a:avLst>
        </a:prstGeom>
        <a:solidFill>
          <a:schemeClr val="tx2">
            <a:lumMod val="40000"/>
            <a:lumOff val="60000"/>
          </a:schemeClr>
        </a:solidFill>
        <a:ln w="25400"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項目については、ドロップダウンリストから選択してください。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224790</xdr:colOff>
      <xdr:row>5</xdr:row>
      <xdr:rowOff>135255</xdr:rowOff>
    </xdr:from>
    <xdr:to>
      <xdr:col>11</xdr:col>
      <xdr:colOff>215265</xdr:colOff>
      <xdr:row>9</xdr:row>
      <xdr:rowOff>20956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4501515" y="1411605"/>
          <a:ext cx="1247775" cy="981076"/>
        </a:xfrm>
        <a:prstGeom prst="wedgeRoundRectCallout">
          <a:avLst>
            <a:gd name="adj1" fmla="val 36056"/>
            <a:gd name="adj2" fmla="val 82396"/>
            <a:gd name="adj3" fmla="val 16667"/>
          </a:avLst>
        </a:prstGeom>
        <a:solidFill>
          <a:srgbClr val="FFFFCC"/>
        </a:solidFill>
        <a:ln w="25400"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４月１日に通知された受講者番号（</a:t>
          </a:r>
          <a:r>
            <a:rPr kumimoji="1" lang="en-US" altLang="ja-JP" sz="1100">
              <a:solidFill>
                <a:schemeClr val="tx1"/>
              </a:solidFill>
            </a:rPr>
            <a:t>4</a:t>
          </a:r>
          <a:r>
            <a:rPr kumimoji="1" lang="ja-JP" altLang="en-US" sz="1100">
              <a:solidFill>
                <a:schemeClr val="tx1"/>
              </a:solidFill>
            </a:rPr>
            <a:t>桁）を記入してください。</a:t>
          </a:r>
        </a:p>
      </xdr:txBody>
    </xdr:sp>
    <xdr:clientData/>
  </xdr:twoCellAnchor>
  <xdr:twoCellAnchor>
    <xdr:from>
      <xdr:col>3</xdr:col>
      <xdr:colOff>588645</xdr:colOff>
      <xdr:row>18</xdr:row>
      <xdr:rowOff>163831</xdr:rowOff>
    </xdr:from>
    <xdr:to>
      <xdr:col>10</xdr:col>
      <xdr:colOff>281940</xdr:colOff>
      <xdr:row>24</xdr:row>
      <xdr:rowOff>142875</xdr:rowOff>
    </xdr:to>
    <xdr:sp macro="" textlink="">
      <xdr:nvSpPr>
        <xdr:cNvPr id="6" name="角丸四角形吹き出し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1684020" y="4688206"/>
          <a:ext cx="3703320" cy="1369694"/>
        </a:xfrm>
        <a:prstGeom prst="wedgeRoundRectCallout">
          <a:avLst>
            <a:gd name="adj1" fmla="val -70886"/>
            <a:gd name="adj2" fmla="val -53119"/>
            <a:gd name="adj3" fmla="val 16667"/>
          </a:avLst>
        </a:prstGeom>
        <a:solidFill>
          <a:srgbClr val="FFFFCC"/>
        </a:solidFill>
        <a:ln w="25400"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solidFill>
                <a:schemeClr val="tx1"/>
              </a:solidFill>
              <a:effectLst/>
            </a:rPr>
            <a:t>共通</a:t>
          </a:r>
          <a:r>
            <a:rPr lang="en-US" altLang="ja-JP" sz="1100">
              <a:solidFill>
                <a:schemeClr val="tx1"/>
              </a:solidFill>
              <a:effectLst/>
            </a:rPr>
            <a:t>Ⅰ</a:t>
          </a:r>
          <a:r>
            <a:rPr lang="ja-JP" altLang="en-US" sz="1100">
              <a:solidFill>
                <a:schemeClr val="tx1"/>
              </a:solidFill>
              <a:effectLst/>
            </a:rPr>
            <a:t>、共通</a:t>
          </a:r>
          <a:r>
            <a:rPr lang="en-US" altLang="ja-JP" sz="1100">
              <a:solidFill>
                <a:schemeClr val="tx1"/>
              </a:solidFill>
              <a:effectLst/>
            </a:rPr>
            <a:t>Ⅲ</a:t>
          </a:r>
          <a:r>
            <a:rPr lang="ja-JP" altLang="en-US" sz="1100">
              <a:solidFill>
                <a:schemeClr val="tx1"/>
              </a:solidFill>
              <a:effectLst/>
            </a:rPr>
            <a:t>～</a:t>
          </a:r>
          <a:r>
            <a:rPr lang="en-US" altLang="ja-JP" sz="1100">
              <a:solidFill>
                <a:schemeClr val="tx1"/>
              </a:solidFill>
              <a:effectLst/>
            </a:rPr>
            <a:t>Ⅴ</a:t>
          </a:r>
          <a:r>
            <a:rPr lang="ja-JP" altLang="en-US" sz="1100">
              <a:solidFill>
                <a:schemeClr val="tx1"/>
              </a:solidFill>
              <a:effectLst/>
            </a:rPr>
            <a:t>については、講座番号をドロップダウンリストから選んでください。講座名、月日、会場は自動で入ります。</a:t>
          </a:r>
          <a:endParaRPr lang="en-US" altLang="ja-JP" sz="1100">
            <a:solidFill>
              <a:schemeClr val="tx1"/>
            </a:solidFill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solidFill>
                <a:srgbClr val="FF0000"/>
              </a:solidFill>
              <a:effectLst/>
            </a:rPr>
            <a:t>基本的に受講者番号が奇数番号は</a:t>
          </a:r>
          <a:r>
            <a:rPr lang="en-US" altLang="ja-JP" sz="1100">
              <a:solidFill>
                <a:srgbClr val="FF0000"/>
              </a:solidFill>
              <a:effectLst/>
            </a:rPr>
            <a:t>a</a:t>
          </a:r>
          <a:r>
            <a:rPr lang="ja-JP" altLang="en-US" sz="1100">
              <a:solidFill>
                <a:srgbClr val="FF0000"/>
              </a:solidFill>
              <a:effectLst/>
            </a:rPr>
            <a:t>日程、偶数番号は</a:t>
          </a:r>
          <a:r>
            <a:rPr lang="en-US" altLang="ja-JP" sz="1100">
              <a:solidFill>
                <a:srgbClr val="FF0000"/>
              </a:solidFill>
              <a:effectLst/>
            </a:rPr>
            <a:t>b</a:t>
          </a:r>
          <a:r>
            <a:rPr lang="ja-JP" altLang="en-US" sz="1100">
              <a:solidFill>
                <a:srgbClr val="FF0000"/>
              </a:solidFill>
              <a:effectLst/>
            </a:rPr>
            <a:t>日程となりますが、学校行事等に応じて、計画段階で変更いただいてかまいません。</a:t>
          </a:r>
          <a:endParaRPr lang="en-US" altLang="ja-JP" sz="1100">
            <a:solidFill>
              <a:srgbClr val="FF0000"/>
            </a:solidFill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>
            <a:solidFill>
              <a:schemeClr val="tx1"/>
            </a:solidFill>
            <a:effectLst/>
          </a:endParaRPr>
        </a:p>
      </xdr:txBody>
    </xdr:sp>
    <xdr:clientData/>
  </xdr:twoCellAnchor>
  <xdr:twoCellAnchor>
    <xdr:from>
      <xdr:col>1</xdr:col>
      <xdr:colOff>0</xdr:colOff>
      <xdr:row>27</xdr:row>
      <xdr:rowOff>57150</xdr:rowOff>
    </xdr:from>
    <xdr:to>
      <xdr:col>3</xdr:col>
      <xdr:colOff>533402</xdr:colOff>
      <xdr:row>30</xdr:row>
      <xdr:rowOff>200026</xdr:rowOff>
    </xdr:to>
    <xdr:sp macro="" textlink="">
      <xdr:nvSpPr>
        <xdr:cNvPr id="8" name="角丸四角形吹き出し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276225" y="6915150"/>
          <a:ext cx="1466852" cy="1000126"/>
        </a:xfrm>
        <a:prstGeom prst="wedgeRoundRectCallout">
          <a:avLst>
            <a:gd name="adj1" fmla="val 55081"/>
            <a:gd name="adj2" fmla="val -85982"/>
            <a:gd name="adj3" fmla="val 16667"/>
          </a:avLst>
        </a:prstGeom>
        <a:solidFill>
          <a:srgbClr val="FFFFCC"/>
        </a:solidFill>
        <a:ln w="25400"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項目については、ドロップダウンリストから選択してください。</a:t>
          </a:r>
        </a:p>
      </xdr:txBody>
    </xdr:sp>
    <xdr:clientData/>
  </xdr:twoCellAnchor>
  <xdr:twoCellAnchor>
    <xdr:from>
      <xdr:col>6</xdr:col>
      <xdr:colOff>1</xdr:colOff>
      <xdr:row>26</xdr:row>
      <xdr:rowOff>245746</xdr:rowOff>
    </xdr:from>
    <xdr:to>
      <xdr:col>10</xdr:col>
      <xdr:colOff>190500</xdr:colOff>
      <xdr:row>31</xdr:row>
      <xdr:rowOff>19050</xdr:rowOff>
    </xdr:to>
    <xdr:sp macro="" textlink="">
      <xdr:nvSpPr>
        <xdr:cNvPr id="10" name="角丸四角形吹き出し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2762251" y="6732271"/>
          <a:ext cx="2533649" cy="1202054"/>
        </a:xfrm>
        <a:prstGeom prst="wedgeRoundRectCallout">
          <a:avLst>
            <a:gd name="adj1" fmla="val -69907"/>
            <a:gd name="adj2" fmla="val -41092"/>
            <a:gd name="adj3" fmla="val 16667"/>
          </a:avLst>
        </a:prstGeom>
        <a:solidFill>
          <a:srgbClr val="FFFFCC"/>
        </a:solidFill>
        <a:ln w="25400"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年間の勤務校研修を計画してください。</a:t>
          </a:r>
          <a:br>
            <a:rPr kumimoji="1" lang="en-US" altLang="ja-JP" sz="1100">
              <a:solidFill>
                <a:schemeClr val="tx1"/>
              </a:solidFill>
            </a:rPr>
          </a:br>
          <a:r>
            <a:rPr kumimoji="1" lang="ja-JP" altLang="en-US" sz="1100" b="1">
              <a:solidFill>
                <a:schemeClr val="tx1"/>
              </a:solidFill>
            </a:rPr>
            <a:t>幼稚園教諭は７日程度</a:t>
          </a:r>
          <a:r>
            <a:rPr kumimoji="1" lang="ja-JP" altLang="en-US" sz="1100">
              <a:solidFill>
                <a:schemeClr val="tx1"/>
              </a:solidFill>
            </a:rPr>
            <a:t>、</a:t>
          </a:r>
          <a:br>
            <a:rPr kumimoji="1" lang="en-US" altLang="ja-JP" sz="1100">
              <a:solidFill>
                <a:schemeClr val="tx1"/>
              </a:solidFill>
            </a:rPr>
          </a:br>
          <a:r>
            <a:rPr kumimoji="1" lang="ja-JP" altLang="en-US" sz="1100" b="1">
              <a:solidFill>
                <a:schemeClr val="tx1"/>
              </a:solidFill>
            </a:rPr>
            <a:t>養護教諭、栄養教諭等は５日程度</a:t>
          </a:r>
          <a:r>
            <a:rPr kumimoji="1" lang="ja-JP" altLang="en-US" sz="1100">
              <a:solidFill>
                <a:schemeClr val="tx1"/>
              </a:solidFill>
            </a:rPr>
            <a:t>、</a:t>
          </a:r>
          <a:br>
            <a:rPr kumimoji="1" lang="en-US" altLang="ja-JP" sz="1100">
              <a:solidFill>
                <a:schemeClr val="tx1"/>
              </a:solidFill>
            </a:rPr>
          </a:br>
          <a:r>
            <a:rPr kumimoji="1" lang="ja-JP" altLang="en-US" sz="1100" b="1">
              <a:solidFill>
                <a:schemeClr val="tx1"/>
              </a:solidFill>
            </a:rPr>
            <a:t>その他は</a:t>
          </a:r>
          <a:r>
            <a:rPr kumimoji="1" lang="en-US" altLang="ja-JP" sz="1100" b="1">
              <a:solidFill>
                <a:schemeClr val="tx1"/>
              </a:solidFill>
            </a:rPr>
            <a:t>15</a:t>
          </a:r>
          <a:r>
            <a:rPr kumimoji="1" lang="ja-JP" altLang="en-US" sz="1100" b="1">
              <a:solidFill>
                <a:schemeClr val="tx1"/>
              </a:solidFill>
            </a:rPr>
            <a:t>日程度</a:t>
          </a:r>
          <a:br>
            <a:rPr kumimoji="1" lang="en-US" altLang="ja-JP" sz="1100" b="1">
              <a:solidFill>
                <a:schemeClr val="tx1"/>
              </a:solidFill>
            </a:rPr>
          </a:br>
          <a:r>
            <a:rPr kumimoji="1" lang="ja-JP" altLang="en-US" sz="1100">
              <a:solidFill>
                <a:schemeClr val="tx1"/>
              </a:solidFill>
            </a:rPr>
            <a:t>となります。</a:t>
          </a:r>
        </a:p>
      </xdr:txBody>
    </xdr:sp>
    <xdr:clientData/>
  </xdr:twoCellAnchor>
  <xdr:twoCellAnchor>
    <xdr:from>
      <xdr:col>3</xdr:col>
      <xdr:colOff>272415</xdr:colOff>
      <xdr:row>6</xdr:row>
      <xdr:rowOff>30478</xdr:rowOff>
    </xdr:from>
    <xdr:to>
      <xdr:col>7</xdr:col>
      <xdr:colOff>579122</xdr:colOff>
      <xdr:row>9</xdr:row>
      <xdr:rowOff>24765</xdr:rowOff>
    </xdr:to>
    <xdr:sp macro="" textlink="">
      <xdr:nvSpPr>
        <xdr:cNvPr id="7" name="角丸四角形吹き出し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1367790" y="1630678"/>
          <a:ext cx="2478407" cy="765812"/>
        </a:xfrm>
        <a:prstGeom prst="wedgeRoundRectCallout">
          <a:avLst>
            <a:gd name="adj1" fmla="val 68089"/>
            <a:gd name="adj2" fmla="val 241728"/>
            <a:gd name="adj3" fmla="val 16667"/>
          </a:avLst>
        </a:prstGeom>
        <a:solidFill>
          <a:srgbClr val="FFFFCC"/>
        </a:solidFill>
        <a:ln w="25400"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>
              <a:solidFill>
                <a:schemeClr val="tx1"/>
              </a:solidFill>
              <a:effectLst/>
            </a:rPr>
            <a:t>共通</a:t>
          </a:r>
          <a:r>
            <a:rPr lang="en-US" altLang="ja-JP">
              <a:solidFill>
                <a:schemeClr val="tx1"/>
              </a:solidFill>
              <a:effectLst/>
            </a:rPr>
            <a:t>Ⅱ</a:t>
          </a:r>
          <a:r>
            <a:rPr lang="ja-JP" altLang="en-US">
              <a:solidFill>
                <a:schemeClr val="tx1"/>
              </a:solidFill>
              <a:effectLst/>
            </a:rPr>
            <a:t>の月日については、視聴期間の６月１５日（月）～７月２４日（金）の中の勤務日を入力ください。</a:t>
          </a:r>
          <a:endParaRPr lang="en-US" altLang="ja-JP">
            <a:solidFill>
              <a:schemeClr val="tx1"/>
            </a:solidFill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ja-JP">
            <a:solidFill>
              <a:schemeClr val="tx1"/>
            </a:solidFill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>
            <a:solidFill>
              <a:schemeClr val="tx1"/>
            </a:solidFill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4"/>
  <sheetViews>
    <sheetView showGridLines="0" tabSelected="1" view="pageBreakPreview" zoomScale="130" zoomScaleNormal="70" zoomScaleSheetLayoutView="130" workbookViewId="0">
      <selection activeCell="A17" sqref="A17:C17"/>
    </sheetView>
  </sheetViews>
  <sheetFormatPr defaultColWidth="9" defaultRowHeight="13.2" x14ac:dyDescent="0.2"/>
  <cols>
    <col min="1" max="1" width="3.77734375" style="1" customWidth="1"/>
    <col min="2" max="2" width="5.6640625" style="2" customWidth="1"/>
    <col min="3" max="3" width="6.6640625" style="3" customWidth="1"/>
    <col min="4" max="4" width="10.44140625" style="2" customWidth="1"/>
    <col min="5" max="5" width="4.88671875" style="1" customWidth="1"/>
    <col min="6" max="6" width="9" style="4" customWidth="1"/>
    <col min="7" max="7" width="7.33203125" style="1" customWidth="1"/>
    <col min="8" max="8" width="11.33203125" style="3" customWidth="1"/>
    <col min="9" max="9" width="3.33203125" style="1" customWidth="1"/>
    <col min="10" max="10" width="12.77734375" style="1" customWidth="1"/>
    <col min="11" max="11" width="6.21875" style="1" customWidth="1"/>
    <col min="12" max="12" width="9.5546875" style="1" customWidth="1"/>
    <col min="13" max="16384" width="9" style="1"/>
  </cols>
  <sheetData>
    <row r="1" spans="1:18" ht="15" customHeight="1" x14ac:dyDescent="0.2">
      <c r="A1" s="85" t="s">
        <v>0</v>
      </c>
      <c r="B1" s="85"/>
      <c r="C1" s="48"/>
      <c r="D1" s="43"/>
      <c r="E1" s="43"/>
      <c r="F1" s="43"/>
      <c r="G1" s="30"/>
      <c r="H1" s="30"/>
      <c r="I1" s="30"/>
      <c r="J1" s="30"/>
      <c r="K1" s="30"/>
      <c r="L1" s="30"/>
      <c r="N1" s="6"/>
      <c r="O1" s="6"/>
      <c r="P1" s="6"/>
      <c r="Q1" s="6"/>
      <c r="R1" s="6"/>
    </row>
    <row r="2" spans="1:18" s="12" customFormat="1" ht="16.5" customHeight="1" x14ac:dyDescent="0.2">
      <c r="A2" s="49"/>
      <c r="B2" s="50"/>
      <c r="C2" s="51"/>
      <c r="D2" s="49"/>
      <c r="E2" s="49"/>
      <c r="F2" s="49"/>
      <c r="G2" s="59" t="s">
        <v>84</v>
      </c>
      <c r="H2" s="59"/>
      <c r="I2" s="59"/>
      <c r="J2" s="59"/>
      <c r="K2" s="59"/>
      <c r="L2" s="59"/>
      <c r="N2" s="13"/>
      <c r="O2" s="13"/>
      <c r="P2" s="13"/>
      <c r="Q2" s="13"/>
      <c r="R2" s="13"/>
    </row>
    <row r="3" spans="1:18" s="9" customFormat="1" ht="27.75" customHeight="1" x14ac:dyDescent="0.2">
      <c r="A3" s="43"/>
      <c r="B3" s="52"/>
      <c r="C3" s="48"/>
      <c r="D3" s="43"/>
      <c r="E3" s="43"/>
      <c r="F3" s="43"/>
      <c r="G3" s="58" t="s">
        <v>42</v>
      </c>
      <c r="H3" s="58"/>
      <c r="I3" s="58"/>
      <c r="J3" s="58"/>
      <c r="K3" s="58"/>
      <c r="L3" s="58"/>
      <c r="N3" s="6"/>
      <c r="O3" s="6"/>
      <c r="P3" s="6"/>
      <c r="Q3" s="6"/>
      <c r="R3" s="6"/>
    </row>
    <row r="4" spans="1:18" s="9" customFormat="1" ht="27.75" customHeight="1" x14ac:dyDescent="0.2">
      <c r="A4" s="43"/>
      <c r="B4" s="52"/>
      <c r="C4" s="48"/>
      <c r="D4" s="43"/>
      <c r="E4" s="43"/>
      <c r="F4" s="43"/>
      <c r="G4" s="58" t="s">
        <v>48</v>
      </c>
      <c r="H4" s="58"/>
      <c r="I4" s="58"/>
      <c r="J4" s="58"/>
      <c r="K4" s="58"/>
      <c r="L4" s="58"/>
      <c r="N4" s="6"/>
      <c r="O4" s="6"/>
      <c r="P4" s="6"/>
      <c r="Q4" s="6"/>
      <c r="R4" s="6"/>
    </row>
    <row r="5" spans="1:18" s="9" customFormat="1" ht="14.25" customHeight="1" x14ac:dyDescent="0.2">
      <c r="A5" s="43"/>
      <c r="B5" s="52"/>
      <c r="C5" s="48"/>
      <c r="D5" s="43"/>
      <c r="E5" s="43"/>
      <c r="F5" s="43"/>
      <c r="G5" s="30"/>
      <c r="H5" s="30"/>
      <c r="I5" s="35"/>
      <c r="J5" s="35"/>
      <c r="K5" s="35"/>
      <c r="L5" s="35"/>
      <c r="N5" s="6"/>
      <c r="O5" s="6"/>
      <c r="P5" s="6"/>
      <c r="Q5" s="6"/>
      <c r="R5" s="6"/>
    </row>
    <row r="6" spans="1:18" ht="25.5" customHeight="1" x14ac:dyDescent="0.2">
      <c r="A6" s="120" t="s">
        <v>83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N6" s="6"/>
      <c r="O6" s="6"/>
      <c r="P6" s="6"/>
      <c r="Q6" s="6"/>
      <c r="R6" s="6"/>
    </row>
    <row r="7" spans="1:18" s="10" customFormat="1" ht="12.75" customHeight="1" x14ac:dyDescent="0.2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N7" s="6"/>
      <c r="O7" s="6"/>
      <c r="P7" s="6"/>
      <c r="Q7" s="6"/>
      <c r="R7" s="6"/>
    </row>
    <row r="8" spans="1:18" s="10" customFormat="1" ht="19.5" customHeight="1" x14ac:dyDescent="0.2">
      <c r="A8" s="128" t="s">
        <v>85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N8" s="6"/>
      <c r="O8" s="6"/>
      <c r="P8" s="6"/>
      <c r="Q8" s="6"/>
      <c r="R8" s="6"/>
    </row>
    <row r="9" spans="1:18" s="11" customFormat="1" ht="24" customHeight="1" thickBot="1" x14ac:dyDescent="0.25">
      <c r="A9" s="127" t="s">
        <v>33</v>
      </c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</row>
    <row r="10" spans="1:18" s="11" customFormat="1" ht="26.25" customHeight="1" x14ac:dyDescent="0.2">
      <c r="A10" s="121" t="s">
        <v>41</v>
      </c>
      <c r="B10" s="122"/>
      <c r="C10" s="123"/>
      <c r="D10" s="124"/>
      <c r="E10" s="125"/>
      <c r="F10" s="125"/>
      <c r="G10" s="125"/>
      <c r="H10" s="125"/>
      <c r="I10" s="125"/>
      <c r="J10" s="125"/>
      <c r="K10" s="125"/>
      <c r="L10" s="126"/>
    </row>
    <row r="11" spans="1:18" s="11" customFormat="1" ht="26.25" customHeight="1" thickBot="1" x14ac:dyDescent="0.25">
      <c r="A11" s="140" t="s">
        <v>34</v>
      </c>
      <c r="B11" s="141"/>
      <c r="C11" s="142"/>
      <c r="D11" s="107"/>
      <c r="E11" s="107"/>
      <c r="F11" s="108"/>
      <c r="G11" s="109"/>
      <c r="H11" s="109"/>
      <c r="I11" s="110"/>
      <c r="J11" s="16" t="s">
        <v>37</v>
      </c>
      <c r="K11" s="111"/>
      <c r="L11" s="112"/>
    </row>
    <row r="12" spans="1:18" s="11" customFormat="1" ht="9" customHeight="1" x14ac:dyDescent="0.2">
      <c r="A12" s="17"/>
      <c r="B12" s="17"/>
      <c r="C12" s="17"/>
      <c r="D12" s="18"/>
      <c r="E12" s="18"/>
      <c r="F12" s="19"/>
      <c r="G12" s="19"/>
      <c r="H12" s="19"/>
      <c r="I12" s="19"/>
      <c r="J12" s="17"/>
      <c r="K12" s="19"/>
      <c r="L12" s="19"/>
    </row>
    <row r="13" spans="1:18" ht="15" customHeight="1" thickBot="1" x14ac:dyDescent="0.25">
      <c r="A13" s="84" t="s">
        <v>46</v>
      </c>
      <c r="B13" s="85"/>
      <c r="C13" s="85"/>
      <c r="D13" s="85"/>
      <c r="E13" s="85"/>
      <c r="F13" s="85"/>
      <c r="G13" s="85"/>
      <c r="H13" s="85"/>
      <c r="I13" s="85"/>
      <c r="J13" s="85"/>
      <c r="K13" s="85"/>
      <c r="L13" s="85"/>
      <c r="N13" s="6"/>
      <c r="O13" s="6"/>
      <c r="P13" s="6"/>
      <c r="Q13" s="6"/>
      <c r="R13" s="6"/>
    </row>
    <row r="14" spans="1:18" s="4" customFormat="1" ht="16.5" customHeight="1" thickBot="1" x14ac:dyDescent="0.25">
      <c r="A14" s="94" t="s">
        <v>1</v>
      </c>
      <c r="B14" s="95"/>
      <c r="C14" s="96"/>
      <c r="D14" s="92" t="s">
        <v>40</v>
      </c>
      <c r="E14" s="92"/>
      <c r="F14" s="92"/>
      <c r="G14" s="92"/>
      <c r="H14" s="92"/>
      <c r="I14" s="93"/>
      <c r="J14" s="45" t="s">
        <v>2</v>
      </c>
      <c r="K14" s="86" t="s">
        <v>61</v>
      </c>
      <c r="L14" s="87"/>
      <c r="N14" s="6"/>
      <c r="O14" s="6"/>
      <c r="P14" s="6"/>
      <c r="Q14" s="6"/>
      <c r="R14" s="6"/>
    </row>
    <row r="15" spans="1:18" ht="20.25" customHeight="1" x14ac:dyDescent="0.2">
      <c r="A15" s="97"/>
      <c r="B15" s="98"/>
      <c r="C15" s="99"/>
      <c r="D15" s="116" t="str">
        <f>IF(A15="","講座番号を選択してください。",VLOOKUP(A15,データ!A19:D27,2,FALSE))</f>
        <v>講座番号を選択してください。</v>
      </c>
      <c r="E15" s="116"/>
      <c r="F15" s="116"/>
      <c r="G15" s="116"/>
      <c r="H15" s="116"/>
      <c r="I15" s="117"/>
      <c r="J15" s="46" t="str">
        <f>IF(A15="","",VLOOKUP(A15,データ!A19:D27,3,FALSE))</f>
        <v/>
      </c>
      <c r="K15" s="88" t="str">
        <f>IF(A15="","",VLOOKUP(A15,データ!A19:D27,4,FALSE))</f>
        <v/>
      </c>
      <c r="L15" s="89"/>
      <c r="M15" s="11"/>
      <c r="N15" s="6"/>
      <c r="O15" s="6"/>
      <c r="P15" s="6"/>
      <c r="Q15" s="6"/>
    </row>
    <row r="16" spans="1:18" ht="20.25" customHeight="1" x14ac:dyDescent="0.2">
      <c r="A16" s="100">
        <v>1803</v>
      </c>
      <c r="B16" s="101"/>
      <c r="C16" s="102"/>
      <c r="D16" s="118" t="s">
        <v>69</v>
      </c>
      <c r="E16" s="118"/>
      <c r="F16" s="118"/>
      <c r="G16" s="118"/>
      <c r="H16" s="118"/>
      <c r="I16" s="119"/>
      <c r="J16" s="57"/>
      <c r="K16" s="90" t="s">
        <v>68</v>
      </c>
      <c r="L16" s="91"/>
      <c r="M16" s="39" t="str">
        <f>VLOOKUP(A16,データ!$A$21:$D$24,4,FALSE)</f>
        <v>各所属校</v>
      </c>
    </row>
    <row r="17" spans="1:13" ht="20.25" customHeight="1" x14ac:dyDescent="0.2">
      <c r="A17" s="100"/>
      <c r="B17" s="101"/>
      <c r="C17" s="102"/>
      <c r="D17" s="118" t="str">
        <f>IF(A17="","講座番号を選択してください。",VLOOKUP(A17,データ!A21:D29,2,FALSE))</f>
        <v>講座番号を選択してください。</v>
      </c>
      <c r="E17" s="118"/>
      <c r="F17" s="118"/>
      <c r="G17" s="118"/>
      <c r="H17" s="118"/>
      <c r="I17" s="119"/>
      <c r="J17" s="44" t="str">
        <f>IF(A17="","",VLOOKUP(A17,データ!A21:D29,3,FALSE))</f>
        <v/>
      </c>
      <c r="K17" s="90" t="str">
        <f>IF(A17="","",VLOOKUP(A17,データ!A21:D29,4,FALSE))</f>
        <v/>
      </c>
      <c r="L17" s="91"/>
      <c r="M17" s="39" t="e">
        <f>VLOOKUP(A17,データ!$A$21:$D$24,4,FALSE)</f>
        <v>#N/A</v>
      </c>
    </row>
    <row r="18" spans="1:13" s="5" customFormat="1" ht="20.25" customHeight="1" x14ac:dyDescent="0.2">
      <c r="A18" s="100"/>
      <c r="B18" s="101"/>
      <c r="C18" s="102"/>
      <c r="D18" s="118" t="str">
        <f>IF(A18="","講座番号を選択してください。",VLOOKUP(A18,データ!A22:D30,2,FALSE))</f>
        <v>講座番号を選択してください。</v>
      </c>
      <c r="E18" s="118"/>
      <c r="F18" s="118"/>
      <c r="G18" s="118"/>
      <c r="H18" s="118"/>
      <c r="I18" s="119"/>
      <c r="J18" s="53" t="str">
        <f>IF(A18="","",VLOOKUP(A18,データ!A22:D30,3,FALSE))</f>
        <v/>
      </c>
      <c r="K18" s="90" t="str">
        <f>IF(A18="","",VLOOKUP(A18,データ!A22:D30,4,FALSE))</f>
        <v/>
      </c>
      <c r="L18" s="91"/>
    </row>
    <row r="19" spans="1:13" ht="20.25" customHeight="1" thickBot="1" x14ac:dyDescent="0.25">
      <c r="A19" s="135"/>
      <c r="B19" s="136"/>
      <c r="C19" s="137"/>
      <c r="D19" s="129" t="str">
        <f>IF(A19="","講座番号を選択してください。",VLOOKUP(A19,データ!A23:D31,2,FALSE))</f>
        <v>講座番号を選択してください。</v>
      </c>
      <c r="E19" s="129"/>
      <c r="F19" s="129"/>
      <c r="G19" s="129"/>
      <c r="H19" s="129"/>
      <c r="I19" s="130"/>
      <c r="J19" s="47" t="str">
        <f>IF(A19="","",VLOOKUP(A19,データ!A23:D31,3,FALSE))</f>
        <v/>
      </c>
      <c r="K19" s="131" t="str">
        <f>IF(A19="","",VLOOKUP(A19,データ!A23:D31,4,FALSE))</f>
        <v/>
      </c>
      <c r="L19" s="132"/>
    </row>
    <row r="20" spans="1:13" s="7" customFormat="1" ht="19.2" customHeight="1" x14ac:dyDescent="0.2">
      <c r="A20" s="60" t="s">
        <v>81</v>
      </c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</row>
    <row r="21" spans="1:13" ht="20.100000000000001" customHeight="1" thickBot="1" x14ac:dyDescent="0.25">
      <c r="A21" s="133" t="s">
        <v>47</v>
      </c>
      <c r="B21" s="133"/>
      <c r="C21" s="133"/>
      <c r="D21" s="133"/>
      <c r="E21" s="134"/>
      <c r="F21" s="134"/>
      <c r="G21" s="134"/>
      <c r="H21" s="134"/>
      <c r="I21" s="134"/>
      <c r="J21" s="134"/>
      <c r="K21" s="134"/>
      <c r="L21" s="134"/>
    </row>
    <row r="22" spans="1:13" s="8" customFormat="1" ht="16.5" customHeight="1" thickBot="1" x14ac:dyDescent="0.25">
      <c r="A22" s="24"/>
      <c r="B22" s="138" t="s">
        <v>6</v>
      </c>
      <c r="C22" s="138"/>
      <c r="D22" s="79" t="s">
        <v>36</v>
      </c>
      <c r="E22" s="80"/>
      <c r="F22" s="79" t="s">
        <v>35</v>
      </c>
      <c r="G22" s="81"/>
      <c r="H22" s="81"/>
      <c r="I22" s="81"/>
      <c r="J22" s="80"/>
      <c r="K22" s="105" t="s">
        <v>7</v>
      </c>
      <c r="L22" s="106"/>
    </row>
    <row r="23" spans="1:13" s="7" customFormat="1" ht="22.5" customHeight="1" x14ac:dyDescent="0.2">
      <c r="A23" s="25" t="s">
        <v>3</v>
      </c>
      <c r="B23" s="139"/>
      <c r="C23" s="139"/>
      <c r="D23" s="82"/>
      <c r="E23" s="83"/>
      <c r="F23" s="113"/>
      <c r="G23" s="114"/>
      <c r="H23" s="114"/>
      <c r="I23" s="114"/>
      <c r="J23" s="115"/>
      <c r="K23" s="103"/>
      <c r="L23" s="104"/>
    </row>
    <row r="24" spans="1:13" s="7" customFormat="1" ht="22.5" customHeight="1" x14ac:dyDescent="0.2">
      <c r="A24" s="26" t="s">
        <v>4</v>
      </c>
      <c r="B24" s="69"/>
      <c r="C24" s="69"/>
      <c r="D24" s="67"/>
      <c r="E24" s="68"/>
      <c r="F24" s="76"/>
      <c r="G24" s="77"/>
      <c r="H24" s="77"/>
      <c r="I24" s="77"/>
      <c r="J24" s="78"/>
      <c r="K24" s="71"/>
      <c r="L24" s="72"/>
    </row>
    <row r="25" spans="1:13" s="7" customFormat="1" ht="22.5" customHeight="1" x14ac:dyDescent="0.2">
      <c r="A25" s="26" t="s">
        <v>5</v>
      </c>
      <c r="B25" s="69"/>
      <c r="C25" s="69"/>
      <c r="D25" s="67"/>
      <c r="E25" s="68"/>
      <c r="F25" s="76"/>
      <c r="G25" s="77"/>
      <c r="H25" s="77"/>
      <c r="I25" s="77"/>
      <c r="J25" s="78"/>
      <c r="K25" s="71"/>
      <c r="L25" s="72"/>
    </row>
    <row r="26" spans="1:13" s="7" customFormat="1" ht="22.5" customHeight="1" x14ac:dyDescent="0.2">
      <c r="A26" s="26" t="s">
        <v>8</v>
      </c>
      <c r="B26" s="69"/>
      <c r="C26" s="69"/>
      <c r="D26" s="67"/>
      <c r="E26" s="68"/>
      <c r="F26" s="76"/>
      <c r="G26" s="77"/>
      <c r="H26" s="77"/>
      <c r="I26" s="77"/>
      <c r="J26" s="78"/>
      <c r="K26" s="71"/>
      <c r="L26" s="72"/>
    </row>
    <row r="27" spans="1:13" s="7" customFormat="1" ht="22.5" customHeight="1" x14ac:dyDescent="0.2">
      <c r="A27" s="26" t="s">
        <v>9</v>
      </c>
      <c r="B27" s="69"/>
      <c r="C27" s="69"/>
      <c r="D27" s="67"/>
      <c r="E27" s="68"/>
      <c r="F27" s="76"/>
      <c r="G27" s="77"/>
      <c r="H27" s="77"/>
      <c r="I27" s="77"/>
      <c r="J27" s="78"/>
      <c r="K27" s="71"/>
      <c r="L27" s="72"/>
    </row>
    <row r="28" spans="1:13" s="7" customFormat="1" ht="22.5" customHeight="1" x14ac:dyDescent="0.2">
      <c r="A28" s="26" t="s">
        <v>10</v>
      </c>
      <c r="B28" s="69"/>
      <c r="C28" s="69"/>
      <c r="D28" s="67"/>
      <c r="E28" s="68"/>
      <c r="F28" s="76"/>
      <c r="G28" s="77"/>
      <c r="H28" s="77"/>
      <c r="I28" s="77"/>
      <c r="J28" s="78"/>
      <c r="K28" s="71"/>
      <c r="L28" s="72"/>
    </row>
    <row r="29" spans="1:13" s="7" customFormat="1" ht="22.5" customHeight="1" x14ac:dyDescent="0.2">
      <c r="A29" s="26" t="s">
        <v>11</v>
      </c>
      <c r="B29" s="69"/>
      <c r="C29" s="69"/>
      <c r="D29" s="67"/>
      <c r="E29" s="68"/>
      <c r="F29" s="76"/>
      <c r="G29" s="77"/>
      <c r="H29" s="77"/>
      <c r="I29" s="77"/>
      <c r="J29" s="78"/>
      <c r="K29" s="71"/>
      <c r="L29" s="72"/>
    </row>
    <row r="30" spans="1:13" s="7" customFormat="1" ht="22.5" customHeight="1" x14ac:dyDescent="0.2">
      <c r="A30" s="26" t="s">
        <v>12</v>
      </c>
      <c r="B30" s="69"/>
      <c r="C30" s="69"/>
      <c r="D30" s="67"/>
      <c r="E30" s="68"/>
      <c r="F30" s="76"/>
      <c r="G30" s="77"/>
      <c r="H30" s="77"/>
      <c r="I30" s="77"/>
      <c r="J30" s="78"/>
      <c r="K30" s="71"/>
      <c r="L30" s="72"/>
    </row>
    <row r="31" spans="1:13" s="7" customFormat="1" ht="22.5" customHeight="1" x14ac:dyDescent="0.2">
      <c r="A31" s="26" t="s">
        <v>13</v>
      </c>
      <c r="B31" s="69"/>
      <c r="C31" s="69"/>
      <c r="D31" s="67"/>
      <c r="E31" s="68"/>
      <c r="F31" s="76"/>
      <c r="G31" s="77"/>
      <c r="H31" s="77"/>
      <c r="I31" s="77"/>
      <c r="J31" s="78"/>
      <c r="K31" s="71"/>
      <c r="L31" s="72"/>
    </row>
    <row r="32" spans="1:13" s="7" customFormat="1" ht="22.5" customHeight="1" x14ac:dyDescent="0.2">
      <c r="A32" s="26" t="s">
        <v>14</v>
      </c>
      <c r="B32" s="69"/>
      <c r="C32" s="69"/>
      <c r="D32" s="67"/>
      <c r="E32" s="68"/>
      <c r="F32" s="76"/>
      <c r="G32" s="77"/>
      <c r="H32" s="77"/>
      <c r="I32" s="77"/>
      <c r="J32" s="78"/>
      <c r="K32" s="71"/>
      <c r="L32" s="72"/>
    </row>
    <row r="33" spans="1:12" s="7" customFormat="1" ht="22.5" customHeight="1" x14ac:dyDescent="0.2">
      <c r="A33" s="26" t="s">
        <v>15</v>
      </c>
      <c r="B33" s="69"/>
      <c r="C33" s="69"/>
      <c r="D33" s="67"/>
      <c r="E33" s="68"/>
      <c r="F33" s="76"/>
      <c r="G33" s="77"/>
      <c r="H33" s="77"/>
      <c r="I33" s="77"/>
      <c r="J33" s="78"/>
      <c r="K33" s="71"/>
      <c r="L33" s="72"/>
    </row>
    <row r="34" spans="1:12" s="7" customFormat="1" ht="22.5" customHeight="1" x14ac:dyDescent="0.2">
      <c r="A34" s="26" t="s">
        <v>16</v>
      </c>
      <c r="B34" s="69"/>
      <c r="C34" s="69"/>
      <c r="D34" s="67"/>
      <c r="E34" s="68"/>
      <c r="F34" s="76"/>
      <c r="G34" s="77"/>
      <c r="H34" s="77"/>
      <c r="I34" s="77"/>
      <c r="J34" s="78"/>
      <c r="K34" s="71"/>
      <c r="L34" s="72"/>
    </row>
    <row r="35" spans="1:12" s="7" customFormat="1" ht="22.5" customHeight="1" x14ac:dyDescent="0.2">
      <c r="A35" s="26" t="s">
        <v>17</v>
      </c>
      <c r="B35" s="69"/>
      <c r="C35" s="69"/>
      <c r="D35" s="67"/>
      <c r="E35" s="68"/>
      <c r="F35" s="76"/>
      <c r="G35" s="77"/>
      <c r="H35" s="77"/>
      <c r="I35" s="77"/>
      <c r="J35" s="78"/>
      <c r="K35" s="71"/>
      <c r="L35" s="72"/>
    </row>
    <row r="36" spans="1:12" s="7" customFormat="1" ht="22.5" customHeight="1" x14ac:dyDescent="0.2">
      <c r="A36" s="26" t="s">
        <v>18</v>
      </c>
      <c r="B36" s="69"/>
      <c r="C36" s="69"/>
      <c r="D36" s="67"/>
      <c r="E36" s="68"/>
      <c r="F36" s="76"/>
      <c r="G36" s="77"/>
      <c r="H36" s="77"/>
      <c r="I36" s="77"/>
      <c r="J36" s="78"/>
      <c r="K36" s="71"/>
      <c r="L36" s="72"/>
    </row>
    <row r="37" spans="1:12" s="7" customFormat="1" ht="22.5" customHeight="1" x14ac:dyDescent="0.2">
      <c r="A37" s="27" t="s">
        <v>19</v>
      </c>
      <c r="B37" s="145"/>
      <c r="C37" s="145"/>
      <c r="D37" s="65"/>
      <c r="E37" s="66"/>
      <c r="F37" s="73"/>
      <c r="G37" s="74"/>
      <c r="H37" s="74"/>
      <c r="I37" s="74"/>
      <c r="J37" s="75"/>
      <c r="K37" s="143"/>
      <c r="L37" s="144"/>
    </row>
    <row r="38" spans="1:12" s="11" customFormat="1" ht="22.5" customHeight="1" x14ac:dyDescent="0.2">
      <c r="A38" s="26" t="s">
        <v>38</v>
      </c>
      <c r="B38" s="69"/>
      <c r="C38" s="69"/>
      <c r="D38" s="70"/>
      <c r="E38" s="70"/>
      <c r="F38" s="71"/>
      <c r="G38" s="71"/>
      <c r="H38" s="71"/>
      <c r="I38" s="71"/>
      <c r="J38" s="71"/>
      <c r="K38" s="71"/>
      <c r="L38" s="72"/>
    </row>
    <row r="39" spans="1:12" s="11" customFormat="1" ht="22.5" customHeight="1" thickBot="1" x14ac:dyDescent="0.25">
      <c r="A39" s="28" t="s">
        <v>39</v>
      </c>
      <c r="B39" s="61"/>
      <c r="C39" s="61"/>
      <c r="D39" s="62"/>
      <c r="E39" s="62"/>
      <c r="F39" s="63"/>
      <c r="G39" s="63"/>
      <c r="H39" s="63"/>
      <c r="I39" s="63"/>
      <c r="J39" s="63"/>
      <c r="K39" s="63"/>
      <c r="L39" s="64"/>
    </row>
    <row r="40" spans="1:12" ht="12.75" customHeight="1" x14ac:dyDescent="0.2">
      <c r="A40" s="60" t="s">
        <v>43</v>
      </c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</row>
    <row r="41" spans="1:12" x14ac:dyDescent="0.2">
      <c r="A41" s="60" t="s">
        <v>75</v>
      </c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</row>
    <row r="42" spans="1:12" x14ac:dyDescent="0.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</row>
    <row r="43" spans="1:12" x14ac:dyDescent="0.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</row>
    <row r="44" spans="1:12" x14ac:dyDescent="0.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</row>
  </sheetData>
  <sheetProtection formatCells="0"/>
  <mergeCells count="108">
    <mergeCell ref="A40:L40"/>
    <mergeCell ref="B24:C24"/>
    <mergeCell ref="B28:C28"/>
    <mergeCell ref="B31:C31"/>
    <mergeCell ref="B30:C30"/>
    <mergeCell ref="K33:L33"/>
    <mergeCell ref="B33:C33"/>
    <mergeCell ref="B32:C32"/>
    <mergeCell ref="K32:L32"/>
    <mergeCell ref="K37:L37"/>
    <mergeCell ref="B37:C37"/>
    <mergeCell ref="B36:C36"/>
    <mergeCell ref="B29:C29"/>
    <mergeCell ref="B27:C27"/>
    <mergeCell ref="B26:C26"/>
    <mergeCell ref="F28:J28"/>
    <mergeCell ref="K36:L36"/>
    <mergeCell ref="K31:L31"/>
    <mergeCell ref="K28:L28"/>
    <mergeCell ref="K29:L29"/>
    <mergeCell ref="K30:L30"/>
    <mergeCell ref="D32:E32"/>
    <mergeCell ref="K34:L34"/>
    <mergeCell ref="K35:L35"/>
    <mergeCell ref="A1:B1"/>
    <mergeCell ref="A6:L6"/>
    <mergeCell ref="G4:L4"/>
    <mergeCell ref="A10:C10"/>
    <mergeCell ref="D10:L10"/>
    <mergeCell ref="A9:L9"/>
    <mergeCell ref="A8:L8"/>
    <mergeCell ref="B35:C35"/>
    <mergeCell ref="B34:C34"/>
    <mergeCell ref="D17:I17"/>
    <mergeCell ref="D19:I19"/>
    <mergeCell ref="K17:L17"/>
    <mergeCell ref="K19:L19"/>
    <mergeCell ref="A21:L21"/>
    <mergeCell ref="A19:C19"/>
    <mergeCell ref="A17:C17"/>
    <mergeCell ref="K18:L18"/>
    <mergeCell ref="D18:I18"/>
    <mergeCell ref="A18:C18"/>
    <mergeCell ref="K24:L24"/>
    <mergeCell ref="B22:C22"/>
    <mergeCell ref="B23:C23"/>
    <mergeCell ref="K27:L27"/>
    <mergeCell ref="A11:C11"/>
    <mergeCell ref="D30:E30"/>
    <mergeCell ref="D11:E11"/>
    <mergeCell ref="F11:I11"/>
    <mergeCell ref="K11:L11"/>
    <mergeCell ref="F27:J27"/>
    <mergeCell ref="F26:J26"/>
    <mergeCell ref="F25:J25"/>
    <mergeCell ref="F24:J24"/>
    <mergeCell ref="F23:J23"/>
    <mergeCell ref="D15:I15"/>
    <mergeCell ref="D16:I16"/>
    <mergeCell ref="A20:L20"/>
    <mergeCell ref="F34:J34"/>
    <mergeCell ref="F33:J33"/>
    <mergeCell ref="F32:J32"/>
    <mergeCell ref="F31:J31"/>
    <mergeCell ref="F30:J30"/>
    <mergeCell ref="F29:J29"/>
    <mergeCell ref="A13:L13"/>
    <mergeCell ref="K14:L14"/>
    <mergeCell ref="K15:L15"/>
    <mergeCell ref="K16:L16"/>
    <mergeCell ref="D14:I14"/>
    <mergeCell ref="D33:E33"/>
    <mergeCell ref="D29:E29"/>
    <mergeCell ref="D28:E28"/>
    <mergeCell ref="D34:E34"/>
    <mergeCell ref="A14:C14"/>
    <mergeCell ref="A15:C15"/>
    <mergeCell ref="A16:C16"/>
    <mergeCell ref="K26:L26"/>
    <mergeCell ref="K25:L25"/>
    <mergeCell ref="K23:L23"/>
    <mergeCell ref="K22:L22"/>
    <mergeCell ref="B25:C25"/>
    <mergeCell ref="D31:E31"/>
    <mergeCell ref="G3:L3"/>
    <mergeCell ref="G2:L2"/>
    <mergeCell ref="A41:L41"/>
    <mergeCell ref="B39:C39"/>
    <mergeCell ref="D39:E39"/>
    <mergeCell ref="F39:J39"/>
    <mergeCell ref="K39:L39"/>
    <mergeCell ref="D37:E37"/>
    <mergeCell ref="D36:E36"/>
    <mergeCell ref="D35:E35"/>
    <mergeCell ref="B38:C38"/>
    <mergeCell ref="D38:E38"/>
    <mergeCell ref="F38:J38"/>
    <mergeCell ref="K38:L38"/>
    <mergeCell ref="F37:J37"/>
    <mergeCell ref="F36:J36"/>
    <mergeCell ref="F35:J35"/>
    <mergeCell ref="D22:E22"/>
    <mergeCell ref="F22:J22"/>
    <mergeCell ref="D23:E23"/>
    <mergeCell ref="D24:E24"/>
    <mergeCell ref="D25:E25"/>
    <mergeCell ref="D27:E27"/>
    <mergeCell ref="D26:E26"/>
  </mergeCells>
  <phoneticPr fontId="1"/>
  <conditionalFormatting sqref="A15:L19">
    <cfRule type="cellIs" dxfId="8" priority="1" operator="equal">
      <formula>""</formula>
    </cfRule>
  </conditionalFormatting>
  <conditionalFormatting sqref="B23:C23">
    <cfRule type="cellIs" dxfId="7" priority="11" operator="equal">
      <formula>""</formula>
    </cfRule>
  </conditionalFormatting>
  <conditionalFormatting sqref="D10:L10 D11:I11 K11:L11">
    <cfRule type="cellIs" dxfId="6" priority="14" operator="equal">
      <formula>""</formula>
    </cfRule>
  </conditionalFormatting>
  <conditionalFormatting sqref="D23:L23 B24:L39">
    <cfRule type="cellIs" dxfId="5" priority="12" operator="equal">
      <formula>$B$23</formula>
    </cfRule>
  </conditionalFormatting>
  <printOptions horizontalCentered="1"/>
  <pageMargins left="0.23622047244094491" right="0.23622047244094491" top="0.74803149606299213" bottom="0.35433070866141736" header="0.31496062992125984" footer="0.31496062992125984"/>
  <pageSetup paperSize="9" scale="97" orientation="portrait" r:id="rId1"/>
  <rowBreaks count="1" manualBreakCount="1">
    <brk id="41" max="11" man="1"/>
  </rowBreaks>
  <extLst>
    <ext xmlns:x14="http://schemas.microsoft.com/office/spreadsheetml/2009/9/main" uri="{CCE6A557-97BC-4b89-ADB6-D9C93CAAB3DF}">
      <x14:dataValidations xmlns:xm="http://schemas.microsoft.com/office/excel/2006/main" xWindow="283" yWindow="405" count="6">
        <x14:dataValidation type="list" allowBlank="1" showInputMessage="1" showErrorMessage="1" prompt="選択してください" xr:uid="{00000000-0002-0000-0000-000000000000}">
          <x14:formula1>
            <xm:f>データ!$A$3:$A$11</xm:f>
          </x14:formula1>
          <xm:sqref>D23:D39</xm:sqref>
        </x14:dataValidation>
        <x14:dataValidation type="list" allowBlank="1" showInputMessage="1" prompt="選択してください" xr:uid="{00000000-0002-0000-0000-000001000000}">
          <x14:formula1>
            <xm:f>データ!$C$3:$C$6</xm:f>
          </x14:formula1>
          <xm:sqref>D11:E11</xm:sqref>
        </x14:dataValidation>
        <x14:dataValidation type="list" allowBlank="1" showInputMessage="1" showErrorMessage="1" xr:uid="{00000000-0002-0000-0000-000002000000}">
          <x14:formula1>
            <xm:f>データ!$A$19:$A$20</xm:f>
          </x14:formula1>
          <xm:sqref>A15:C15</xm:sqref>
        </x14:dataValidation>
        <x14:dataValidation type="list" allowBlank="1" showInputMessage="1" showErrorMessage="1" xr:uid="{00000000-0002-0000-0000-000003000000}">
          <x14:formula1>
            <xm:f>データ!$A$24:$A$25</xm:f>
          </x14:formula1>
          <xm:sqref>A18:C18</xm:sqref>
        </x14:dataValidation>
        <x14:dataValidation type="list" allowBlank="1" showInputMessage="1" showErrorMessage="1" xr:uid="{00000000-0002-0000-0000-000004000000}">
          <x14:formula1>
            <xm:f>データ!$A$26:$A$27</xm:f>
          </x14:formula1>
          <xm:sqref>A19:C19</xm:sqref>
        </x14:dataValidation>
        <x14:dataValidation type="list" allowBlank="1" showInputMessage="1" showErrorMessage="1" xr:uid="{00000000-0002-0000-0000-000005000000}">
          <x14:formula1>
            <xm:f>データ!$A$22:$A$23</xm:f>
          </x14:formula1>
          <xm:sqref>A17:C17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"/>
  <sheetViews>
    <sheetView topLeftCell="A34" zoomScaleNormal="100" workbookViewId="0">
      <selection activeCell="L46" sqref="L46"/>
    </sheetView>
  </sheetViews>
  <sheetFormatPr defaultRowHeight="13.2" x14ac:dyDescent="0.2"/>
  <sheetData/>
  <phoneticPr fontId="1"/>
  <printOptions horizontalCentered="1" verticalCentered="1"/>
  <pageMargins left="0.19685039370078741" right="0.19685039370078741" top="0.39370078740157483" bottom="0.39370078740157483" header="0" footer="0"/>
  <pageSetup paperSize="9" scale="90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41"/>
  <sheetViews>
    <sheetView showGridLines="0" view="pageBreakPreview" zoomScaleNormal="70" zoomScaleSheetLayoutView="100" workbookViewId="0">
      <selection activeCell="A21" sqref="A21:L21"/>
    </sheetView>
  </sheetViews>
  <sheetFormatPr defaultColWidth="9" defaultRowHeight="13.2" x14ac:dyDescent="0.2"/>
  <cols>
    <col min="1" max="1" width="3.6640625" style="11" customWidth="1"/>
    <col min="2" max="2" width="5.6640625" style="11" customWidth="1"/>
    <col min="3" max="3" width="6.6640625" style="11" customWidth="1"/>
    <col min="4" max="4" width="10.44140625" style="11" customWidth="1"/>
    <col min="5" max="5" width="4.88671875" style="11" customWidth="1"/>
    <col min="6" max="6" width="9" style="11" customWidth="1"/>
    <col min="7" max="7" width="7.33203125" style="11" customWidth="1"/>
    <col min="8" max="8" width="11.33203125" style="11" customWidth="1"/>
    <col min="9" max="9" width="3.33203125" style="11" customWidth="1"/>
    <col min="10" max="10" width="12.109375" style="11" customWidth="1"/>
    <col min="11" max="11" width="6.21875" style="11" customWidth="1"/>
    <col min="12" max="12" width="8.44140625" style="11" customWidth="1"/>
    <col min="13" max="16384" width="9" style="11"/>
  </cols>
  <sheetData>
    <row r="1" spans="1:18" ht="15" customHeight="1" x14ac:dyDescent="0.2">
      <c r="A1" s="165" t="s">
        <v>88</v>
      </c>
      <c r="B1" s="165"/>
      <c r="C1" s="165"/>
      <c r="D1" s="165"/>
      <c r="E1" s="42"/>
      <c r="F1" s="42"/>
      <c r="G1" s="42"/>
      <c r="H1" s="42"/>
      <c r="I1" s="42"/>
      <c r="J1" s="42"/>
      <c r="K1" s="42"/>
      <c r="L1" s="42"/>
      <c r="N1" s="6"/>
      <c r="O1" s="6"/>
      <c r="P1" s="6"/>
      <c r="Q1" s="6"/>
      <c r="R1" s="6"/>
    </row>
    <row r="2" spans="1:18" s="12" customFormat="1" ht="16.5" customHeight="1" x14ac:dyDescent="0.2">
      <c r="A2" s="31"/>
      <c r="B2" s="32"/>
      <c r="C2" s="33"/>
      <c r="D2" s="31"/>
      <c r="E2" s="31"/>
      <c r="F2" s="31"/>
      <c r="G2" s="59" t="s">
        <v>86</v>
      </c>
      <c r="H2" s="59"/>
      <c r="I2" s="59"/>
      <c r="J2" s="59"/>
      <c r="K2" s="59"/>
      <c r="L2" s="59"/>
      <c r="N2" s="13"/>
      <c r="O2" s="13"/>
      <c r="P2" s="13"/>
      <c r="Q2" s="13"/>
      <c r="R2" s="13"/>
    </row>
    <row r="3" spans="1:18" ht="27.75" customHeight="1" x14ac:dyDescent="0.2">
      <c r="A3" s="42"/>
      <c r="B3" s="34"/>
      <c r="C3" s="29"/>
      <c r="D3" s="42"/>
      <c r="E3" s="42"/>
      <c r="F3" s="42"/>
      <c r="G3" s="58" t="s">
        <v>51</v>
      </c>
      <c r="H3" s="58"/>
      <c r="I3" s="58"/>
      <c r="J3" s="58"/>
      <c r="K3" s="58"/>
      <c r="L3" s="58"/>
      <c r="N3" s="6"/>
      <c r="O3" s="6"/>
      <c r="P3" s="6"/>
      <c r="Q3" s="6"/>
      <c r="R3" s="6"/>
    </row>
    <row r="4" spans="1:18" ht="27.75" customHeight="1" x14ac:dyDescent="0.2">
      <c r="A4" s="42"/>
      <c r="B4" s="34"/>
      <c r="C4" s="29"/>
      <c r="D4" s="42"/>
      <c r="E4" s="42"/>
      <c r="F4" s="42"/>
      <c r="G4" s="58" t="s">
        <v>48</v>
      </c>
      <c r="H4" s="58"/>
      <c r="I4" s="58"/>
      <c r="J4" s="58"/>
      <c r="K4" s="58"/>
      <c r="L4" s="58"/>
      <c r="N4" s="6"/>
      <c r="O4" s="6"/>
      <c r="P4" s="6"/>
      <c r="Q4" s="6"/>
      <c r="R4" s="6"/>
    </row>
    <row r="5" spans="1:18" ht="14.25" customHeight="1" x14ac:dyDescent="0.2">
      <c r="A5" s="42"/>
      <c r="B5" s="34"/>
      <c r="C5" s="29"/>
      <c r="D5" s="42"/>
      <c r="E5" s="42"/>
      <c r="F5" s="42"/>
      <c r="G5" s="42"/>
      <c r="H5" s="42"/>
      <c r="I5" s="35"/>
      <c r="J5" s="35"/>
      <c r="K5" s="35"/>
      <c r="L5" s="35"/>
      <c r="N5" s="6"/>
      <c r="O5" s="6"/>
      <c r="P5" s="6"/>
      <c r="Q5" s="6"/>
      <c r="R5" s="6"/>
    </row>
    <row r="6" spans="1:18" ht="25.5" customHeight="1" x14ac:dyDescent="0.2">
      <c r="A6" s="120" t="s">
        <v>83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N6" s="6"/>
      <c r="O6" s="6"/>
      <c r="P6" s="6"/>
      <c r="Q6" s="6"/>
      <c r="R6" s="6"/>
    </row>
    <row r="7" spans="1:18" ht="15.75" customHeight="1" x14ac:dyDescent="0.2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N7" s="6"/>
      <c r="O7" s="6"/>
      <c r="P7" s="6"/>
      <c r="Q7" s="6"/>
      <c r="R7" s="6"/>
    </row>
    <row r="8" spans="1:18" ht="20.25" customHeight="1" x14ac:dyDescent="0.2">
      <c r="A8" s="128" t="s">
        <v>85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N8" s="6"/>
      <c r="O8" s="6"/>
      <c r="P8" s="6"/>
      <c r="Q8" s="6"/>
      <c r="R8" s="6"/>
    </row>
    <row r="9" spans="1:18" ht="25.5" customHeight="1" thickBot="1" x14ac:dyDescent="0.25">
      <c r="A9" s="127" t="s">
        <v>33</v>
      </c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</row>
    <row r="10" spans="1:18" ht="26.25" customHeight="1" x14ac:dyDescent="0.2">
      <c r="A10" s="121" t="s">
        <v>41</v>
      </c>
      <c r="B10" s="122"/>
      <c r="C10" s="123"/>
      <c r="D10" s="124"/>
      <c r="E10" s="125"/>
      <c r="F10" s="125"/>
      <c r="G10" s="125"/>
      <c r="H10" s="125"/>
      <c r="I10" s="125"/>
      <c r="J10" s="125"/>
      <c r="K10" s="125"/>
      <c r="L10" s="126"/>
    </row>
    <row r="11" spans="1:18" ht="26.25" customHeight="1" thickBot="1" x14ac:dyDescent="0.25">
      <c r="A11" s="140" t="s">
        <v>34</v>
      </c>
      <c r="B11" s="141"/>
      <c r="C11" s="142"/>
      <c r="D11" s="107" t="s">
        <v>30</v>
      </c>
      <c r="E11" s="107"/>
      <c r="F11" s="108" t="s">
        <v>44</v>
      </c>
      <c r="G11" s="109"/>
      <c r="H11" s="109"/>
      <c r="I11" s="110"/>
      <c r="J11" s="16" t="s">
        <v>37</v>
      </c>
      <c r="K11" s="111" t="s">
        <v>87</v>
      </c>
      <c r="L11" s="112"/>
    </row>
    <row r="12" spans="1:18" ht="9" customHeight="1" x14ac:dyDescent="0.2">
      <c r="A12" s="17"/>
      <c r="B12" s="17"/>
      <c r="C12" s="17"/>
      <c r="D12" s="18"/>
      <c r="E12" s="18"/>
      <c r="F12" s="19"/>
      <c r="G12" s="19"/>
      <c r="H12" s="19"/>
      <c r="I12" s="19"/>
      <c r="J12" s="17"/>
      <c r="K12" s="19"/>
      <c r="L12" s="19"/>
    </row>
    <row r="13" spans="1:18" ht="15" customHeight="1" thickBot="1" x14ac:dyDescent="0.25">
      <c r="A13" s="84" t="s">
        <v>46</v>
      </c>
      <c r="B13" s="85"/>
      <c r="C13" s="85"/>
      <c r="D13" s="85"/>
      <c r="E13" s="85"/>
      <c r="F13" s="85"/>
      <c r="G13" s="85"/>
      <c r="H13" s="85"/>
      <c r="I13" s="85"/>
      <c r="J13" s="85"/>
      <c r="K13" s="85"/>
      <c r="L13" s="85"/>
      <c r="N13" s="6"/>
      <c r="O13" s="6"/>
      <c r="P13" s="6"/>
      <c r="Q13" s="6"/>
      <c r="R13" s="6"/>
    </row>
    <row r="14" spans="1:18" ht="16.5" customHeight="1" thickBot="1" x14ac:dyDescent="0.25">
      <c r="A14" s="166" t="s">
        <v>1</v>
      </c>
      <c r="B14" s="167"/>
      <c r="C14" s="168"/>
      <c r="D14" s="169" t="s">
        <v>40</v>
      </c>
      <c r="E14" s="169"/>
      <c r="F14" s="169"/>
      <c r="G14" s="169"/>
      <c r="H14" s="169"/>
      <c r="I14" s="170"/>
      <c r="J14" s="41" t="s">
        <v>2</v>
      </c>
      <c r="K14" s="171" t="s">
        <v>61</v>
      </c>
      <c r="L14" s="172"/>
      <c r="N14" s="6"/>
      <c r="O14" s="6"/>
      <c r="P14" s="6"/>
      <c r="Q14" s="6"/>
      <c r="R14" s="6"/>
    </row>
    <row r="15" spans="1:18" ht="20.25" customHeight="1" x14ac:dyDescent="0.2">
      <c r="A15" s="158">
        <v>1801</v>
      </c>
      <c r="B15" s="159"/>
      <c r="C15" s="160"/>
      <c r="D15" s="161" t="s">
        <v>76</v>
      </c>
      <c r="E15" s="161"/>
      <c r="F15" s="161"/>
      <c r="G15" s="161"/>
      <c r="H15" s="161"/>
      <c r="I15" s="162"/>
      <c r="J15" s="40"/>
      <c r="K15" s="163" t="s">
        <v>67</v>
      </c>
      <c r="L15" s="164"/>
      <c r="N15" s="6"/>
      <c r="O15" s="6"/>
      <c r="P15" s="6"/>
      <c r="Q15" s="6"/>
    </row>
    <row r="16" spans="1:18" ht="20.25" customHeight="1" x14ac:dyDescent="0.2">
      <c r="A16" s="146">
        <v>1803</v>
      </c>
      <c r="B16" s="147"/>
      <c r="C16" s="148"/>
      <c r="D16" s="149" t="str">
        <f>IF(A16="","講座番号を選択してください。",VLOOKUP(A16,データ!$A$21:$D$24,2,FALSE))</f>
        <v>中堅教諭等資質向上研修「共通」講座Ⅱ</v>
      </c>
      <c r="E16" s="149"/>
      <c r="F16" s="149"/>
      <c r="G16" s="149"/>
      <c r="H16" s="149"/>
      <c r="I16" s="150"/>
      <c r="J16" s="38"/>
      <c r="K16" s="151" t="s">
        <v>80</v>
      </c>
      <c r="L16" s="152"/>
      <c r="M16" s="39" t="str">
        <f>VLOOKUP(A16,データ!$A$21:$D$24,4,FALSE)</f>
        <v>各所属校</v>
      </c>
    </row>
    <row r="17" spans="1:13" ht="20.25" customHeight="1" x14ac:dyDescent="0.2">
      <c r="A17" s="146">
        <v>1804</v>
      </c>
      <c r="B17" s="147"/>
      <c r="C17" s="148"/>
      <c r="D17" s="149" t="s">
        <v>77</v>
      </c>
      <c r="E17" s="149"/>
      <c r="F17" s="149"/>
      <c r="G17" s="149"/>
      <c r="H17" s="149"/>
      <c r="I17" s="150"/>
      <c r="J17" s="38"/>
      <c r="K17" s="151" t="s">
        <v>67</v>
      </c>
      <c r="L17" s="152"/>
      <c r="M17" s="39" t="str">
        <f>VLOOKUP(A17,データ!$A$21:$D$24,4,FALSE)</f>
        <v>各所属校</v>
      </c>
    </row>
    <row r="18" spans="1:13" ht="20.25" customHeight="1" x14ac:dyDescent="0.2">
      <c r="A18" s="146">
        <v>1806</v>
      </c>
      <c r="B18" s="147"/>
      <c r="C18" s="148"/>
      <c r="D18" s="149" t="s">
        <v>78</v>
      </c>
      <c r="E18" s="149"/>
      <c r="F18" s="149"/>
      <c r="G18" s="149"/>
      <c r="H18" s="149"/>
      <c r="I18" s="150"/>
      <c r="J18" s="36"/>
      <c r="K18" s="151" t="s">
        <v>67</v>
      </c>
      <c r="L18" s="152"/>
    </row>
    <row r="19" spans="1:13" ht="20.25" customHeight="1" thickBot="1" x14ac:dyDescent="0.25">
      <c r="A19" s="153">
        <v>1808</v>
      </c>
      <c r="B19" s="154"/>
      <c r="C19" s="155"/>
      <c r="D19" s="149" t="s">
        <v>79</v>
      </c>
      <c r="E19" s="149"/>
      <c r="F19" s="149"/>
      <c r="G19" s="149"/>
      <c r="H19" s="149"/>
      <c r="I19" s="150"/>
      <c r="J19" s="37"/>
      <c r="K19" s="156" t="s">
        <v>67</v>
      </c>
      <c r="L19" s="157"/>
    </row>
    <row r="20" spans="1:13" ht="9" customHeight="1" x14ac:dyDescent="0.2">
      <c r="A20" s="20"/>
      <c r="B20" s="20"/>
      <c r="C20" s="20"/>
      <c r="D20" s="21"/>
      <c r="E20" s="21"/>
      <c r="F20" s="21"/>
      <c r="G20" s="21"/>
      <c r="H20" s="21"/>
      <c r="I20" s="21"/>
      <c r="J20" s="22"/>
      <c r="K20" s="23"/>
      <c r="L20" s="23"/>
    </row>
    <row r="21" spans="1:13" ht="20.100000000000001" customHeight="1" thickBot="1" x14ac:dyDescent="0.25">
      <c r="A21" s="133" t="s">
        <v>47</v>
      </c>
      <c r="B21" s="133"/>
      <c r="C21" s="133"/>
      <c r="D21" s="133"/>
      <c r="E21" s="134"/>
      <c r="F21" s="134"/>
      <c r="G21" s="134"/>
      <c r="H21" s="134"/>
      <c r="I21" s="134"/>
      <c r="J21" s="134"/>
      <c r="K21" s="134"/>
      <c r="L21" s="134"/>
    </row>
    <row r="22" spans="1:13" s="8" customFormat="1" ht="16.5" customHeight="1" thickBot="1" x14ac:dyDescent="0.25">
      <c r="A22" s="24"/>
      <c r="B22" s="138" t="s">
        <v>2</v>
      </c>
      <c r="C22" s="138"/>
      <c r="D22" s="79" t="s">
        <v>36</v>
      </c>
      <c r="E22" s="80"/>
      <c r="F22" s="79" t="s">
        <v>35</v>
      </c>
      <c r="G22" s="81"/>
      <c r="H22" s="81"/>
      <c r="I22" s="81"/>
      <c r="J22" s="80"/>
      <c r="K22" s="105" t="s">
        <v>7</v>
      </c>
      <c r="L22" s="106"/>
    </row>
    <row r="23" spans="1:13" ht="22.5" customHeight="1" x14ac:dyDescent="0.2">
      <c r="A23" s="25" t="s">
        <v>3</v>
      </c>
      <c r="B23" s="139" t="s">
        <v>82</v>
      </c>
      <c r="C23" s="139"/>
      <c r="D23" s="82" t="s">
        <v>20</v>
      </c>
      <c r="E23" s="83"/>
      <c r="F23" s="113" t="s">
        <v>54</v>
      </c>
      <c r="G23" s="114"/>
      <c r="H23" s="114"/>
      <c r="I23" s="114"/>
      <c r="J23" s="115"/>
      <c r="K23" s="103" t="s">
        <v>58</v>
      </c>
      <c r="L23" s="104"/>
    </row>
    <row r="24" spans="1:13" ht="22.5" customHeight="1" x14ac:dyDescent="0.2">
      <c r="A24" s="26" t="s">
        <v>4</v>
      </c>
      <c r="B24" s="69" t="s">
        <v>52</v>
      </c>
      <c r="C24" s="69"/>
      <c r="D24" s="67" t="s">
        <v>20</v>
      </c>
      <c r="E24" s="68"/>
      <c r="F24" s="76" t="s">
        <v>55</v>
      </c>
      <c r="G24" s="77"/>
      <c r="H24" s="77"/>
      <c r="I24" s="77"/>
      <c r="J24" s="78"/>
      <c r="K24" s="71" t="s">
        <v>58</v>
      </c>
      <c r="L24" s="72"/>
    </row>
    <row r="25" spans="1:13" ht="22.5" customHeight="1" x14ac:dyDescent="0.2">
      <c r="A25" s="26" t="s">
        <v>5</v>
      </c>
      <c r="B25" s="69" t="s">
        <v>53</v>
      </c>
      <c r="C25" s="69"/>
      <c r="D25" s="67" t="s">
        <v>23</v>
      </c>
      <c r="E25" s="68"/>
      <c r="F25" s="76" t="s">
        <v>57</v>
      </c>
      <c r="G25" s="77"/>
      <c r="H25" s="77"/>
      <c r="I25" s="77"/>
      <c r="J25" s="78"/>
      <c r="K25" s="71" t="s">
        <v>59</v>
      </c>
      <c r="L25" s="72"/>
    </row>
    <row r="26" spans="1:13" ht="22.5" customHeight="1" x14ac:dyDescent="0.2">
      <c r="A26" s="26" t="s">
        <v>8</v>
      </c>
      <c r="B26" s="69" t="s">
        <v>45</v>
      </c>
      <c r="C26" s="69"/>
      <c r="D26" s="67" t="s">
        <v>22</v>
      </c>
      <c r="E26" s="68"/>
      <c r="F26" s="76" t="s">
        <v>56</v>
      </c>
      <c r="G26" s="77"/>
      <c r="H26" s="77"/>
      <c r="I26" s="77"/>
      <c r="J26" s="78"/>
      <c r="K26" s="71" t="s">
        <v>60</v>
      </c>
      <c r="L26" s="72"/>
    </row>
    <row r="27" spans="1:13" ht="22.5" customHeight="1" x14ac:dyDescent="0.2">
      <c r="A27" s="26" t="s">
        <v>9</v>
      </c>
      <c r="B27" s="69"/>
      <c r="C27" s="69"/>
      <c r="D27" s="67"/>
      <c r="E27" s="68"/>
      <c r="F27" s="76"/>
      <c r="G27" s="77"/>
      <c r="H27" s="77"/>
      <c r="I27" s="77"/>
      <c r="J27" s="78"/>
      <c r="K27" s="71"/>
      <c r="L27" s="72"/>
    </row>
    <row r="28" spans="1:13" ht="22.5" customHeight="1" x14ac:dyDescent="0.2">
      <c r="A28" s="26" t="s">
        <v>10</v>
      </c>
      <c r="B28" s="69"/>
      <c r="C28" s="69"/>
      <c r="D28" s="67"/>
      <c r="E28" s="68"/>
      <c r="F28" s="76"/>
      <c r="G28" s="77"/>
      <c r="H28" s="77"/>
      <c r="I28" s="77"/>
      <c r="J28" s="78"/>
      <c r="K28" s="71"/>
      <c r="L28" s="72"/>
    </row>
    <row r="29" spans="1:13" ht="22.5" customHeight="1" x14ac:dyDescent="0.2">
      <c r="A29" s="26" t="s">
        <v>11</v>
      </c>
      <c r="B29" s="69"/>
      <c r="C29" s="69"/>
      <c r="D29" s="67"/>
      <c r="E29" s="68"/>
      <c r="F29" s="76"/>
      <c r="G29" s="77"/>
      <c r="H29" s="77"/>
      <c r="I29" s="77"/>
      <c r="J29" s="78"/>
      <c r="K29" s="71"/>
      <c r="L29" s="72"/>
    </row>
    <row r="30" spans="1:13" ht="22.5" customHeight="1" x14ac:dyDescent="0.2">
      <c r="A30" s="26" t="s">
        <v>12</v>
      </c>
      <c r="B30" s="69"/>
      <c r="C30" s="69"/>
      <c r="D30" s="67"/>
      <c r="E30" s="68"/>
      <c r="F30" s="76"/>
      <c r="G30" s="77"/>
      <c r="H30" s="77"/>
      <c r="I30" s="77"/>
      <c r="J30" s="78"/>
      <c r="K30" s="71"/>
      <c r="L30" s="72"/>
    </row>
    <row r="31" spans="1:13" ht="22.5" customHeight="1" x14ac:dyDescent="0.2">
      <c r="A31" s="26" t="s">
        <v>13</v>
      </c>
      <c r="B31" s="69"/>
      <c r="C31" s="69"/>
      <c r="D31" s="67"/>
      <c r="E31" s="68"/>
      <c r="F31" s="76"/>
      <c r="G31" s="77"/>
      <c r="H31" s="77"/>
      <c r="I31" s="77"/>
      <c r="J31" s="78"/>
      <c r="K31" s="71"/>
      <c r="L31" s="72"/>
    </row>
    <row r="32" spans="1:13" ht="22.5" customHeight="1" x14ac:dyDescent="0.2">
      <c r="A32" s="26" t="s">
        <v>14</v>
      </c>
      <c r="B32" s="69"/>
      <c r="C32" s="69"/>
      <c r="D32" s="67"/>
      <c r="E32" s="68"/>
      <c r="F32" s="76"/>
      <c r="G32" s="77"/>
      <c r="H32" s="77"/>
      <c r="I32" s="77"/>
      <c r="J32" s="78"/>
      <c r="K32" s="71"/>
      <c r="L32" s="72"/>
    </row>
    <row r="33" spans="1:12" ht="22.5" customHeight="1" x14ac:dyDescent="0.2">
      <c r="A33" s="26" t="s">
        <v>15</v>
      </c>
      <c r="B33" s="69"/>
      <c r="C33" s="69"/>
      <c r="D33" s="67"/>
      <c r="E33" s="68"/>
      <c r="F33" s="76"/>
      <c r="G33" s="77"/>
      <c r="H33" s="77"/>
      <c r="I33" s="77"/>
      <c r="J33" s="78"/>
      <c r="K33" s="71"/>
      <c r="L33" s="72"/>
    </row>
    <row r="34" spans="1:12" ht="22.5" customHeight="1" x14ac:dyDescent="0.2">
      <c r="A34" s="26" t="s">
        <v>16</v>
      </c>
      <c r="B34" s="69"/>
      <c r="C34" s="69"/>
      <c r="D34" s="67"/>
      <c r="E34" s="68"/>
      <c r="F34" s="76"/>
      <c r="G34" s="77"/>
      <c r="H34" s="77"/>
      <c r="I34" s="77"/>
      <c r="J34" s="78"/>
      <c r="K34" s="71"/>
      <c r="L34" s="72"/>
    </row>
    <row r="35" spans="1:12" ht="22.5" customHeight="1" x14ac:dyDescent="0.2">
      <c r="A35" s="26" t="s">
        <v>17</v>
      </c>
      <c r="B35" s="69"/>
      <c r="C35" s="69"/>
      <c r="D35" s="67"/>
      <c r="E35" s="68"/>
      <c r="F35" s="76"/>
      <c r="G35" s="77"/>
      <c r="H35" s="77"/>
      <c r="I35" s="77"/>
      <c r="J35" s="78"/>
      <c r="K35" s="71"/>
      <c r="L35" s="72"/>
    </row>
    <row r="36" spans="1:12" ht="22.5" customHeight="1" x14ac:dyDescent="0.2">
      <c r="A36" s="26" t="s">
        <v>18</v>
      </c>
      <c r="B36" s="69"/>
      <c r="C36" s="69"/>
      <c r="D36" s="67"/>
      <c r="E36" s="68"/>
      <c r="F36" s="76"/>
      <c r="G36" s="77"/>
      <c r="H36" s="77"/>
      <c r="I36" s="77"/>
      <c r="J36" s="78"/>
      <c r="K36" s="71"/>
      <c r="L36" s="72"/>
    </row>
    <row r="37" spans="1:12" ht="22.5" customHeight="1" x14ac:dyDescent="0.2">
      <c r="A37" s="27" t="s">
        <v>19</v>
      </c>
      <c r="B37" s="145"/>
      <c r="C37" s="145"/>
      <c r="D37" s="65"/>
      <c r="E37" s="66"/>
      <c r="F37" s="73"/>
      <c r="G37" s="74"/>
      <c r="H37" s="74"/>
      <c r="I37" s="74"/>
      <c r="J37" s="75"/>
      <c r="K37" s="143"/>
      <c r="L37" s="144"/>
    </row>
    <row r="38" spans="1:12" ht="22.5" customHeight="1" x14ac:dyDescent="0.2">
      <c r="A38" s="26" t="s">
        <v>38</v>
      </c>
      <c r="B38" s="69"/>
      <c r="C38" s="69"/>
      <c r="D38" s="70"/>
      <c r="E38" s="70"/>
      <c r="F38" s="71"/>
      <c r="G38" s="71"/>
      <c r="H38" s="71"/>
      <c r="I38" s="71"/>
      <c r="J38" s="71"/>
      <c r="K38" s="71"/>
      <c r="L38" s="72"/>
    </row>
    <row r="39" spans="1:12" ht="22.5" customHeight="1" thickBot="1" x14ac:dyDescent="0.25">
      <c r="A39" s="28" t="s">
        <v>39</v>
      </c>
      <c r="B39" s="61"/>
      <c r="C39" s="61"/>
      <c r="D39" s="62"/>
      <c r="E39" s="62"/>
      <c r="F39" s="63"/>
      <c r="G39" s="63"/>
      <c r="H39" s="63"/>
      <c r="I39" s="63"/>
      <c r="J39" s="63"/>
      <c r="K39" s="63"/>
      <c r="L39" s="64"/>
    </row>
    <row r="40" spans="1:12" ht="12" customHeight="1" x14ac:dyDescent="0.2">
      <c r="A40" s="60" t="s">
        <v>43</v>
      </c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</row>
    <row r="41" spans="1:12" x14ac:dyDescent="0.2">
      <c r="A41" s="60"/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</row>
  </sheetData>
  <sheetProtection formatCells="0"/>
  <mergeCells count="107">
    <mergeCell ref="A1:D1"/>
    <mergeCell ref="G2:L2"/>
    <mergeCell ref="G3:L3"/>
    <mergeCell ref="G4:L4"/>
    <mergeCell ref="A6:L6"/>
    <mergeCell ref="A8:L8"/>
    <mergeCell ref="A13:L13"/>
    <mergeCell ref="A14:C14"/>
    <mergeCell ref="D14:I14"/>
    <mergeCell ref="K14:L14"/>
    <mergeCell ref="A15:C15"/>
    <mergeCell ref="D15:I15"/>
    <mergeCell ref="K15:L15"/>
    <mergeCell ref="A9:L9"/>
    <mergeCell ref="A10:C10"/>
    <mergeCell ref="D10:L10"/>
    <mergeCell ref="A11:C11"/>
    <mergeCell ref="D11:E11"/>
    <mergeCell ref="F11:I11"/>
    <mergeCell ref="K11:L11"/>
    <mergeCell ref="A18:C18"/>
    <mergeCell ref="D18:I18"/>
    <mergeCell ref="K18:L18"/>
    <mergeCell ref="A19:C19"/>
    <mergeCell ref="D19:I19"/>
    <mergeCell ref="K19:L19"/>
    <mergeCell ref="A16:C16"/>
    <mergeCell ref="D16:I16"/>
    <mergeCell ref="K16:L16"/>
    <mergeCell ref="A17:C17"/>
    <mergeCell ref="D17:I17"/>
    <mergeCell ref="K17:L17"/>
    <mergeCell ref="B24:C24"/>
    <mergeCell ref="D24:E24"/>
    <mergeCell ref="F24:J24"/>
    <mergeCell ref="K24:L24"/>
    <mergeCell ref="B25:C25"/>
    <mergeCell ref="D25:E25"/>
    <mergeCell ref="F25:J25"/>
    <mergeCell ref="K25:L25"/>
    <mergeCell ref="A21:L21"/>
    <mergeCell ref="B22:C22"/>
    <mergeCell ref="D22:E22"/>
    <mergeCell ref="F22:J22"/>
    <mergeCell ref="K22:L22"/>
    <mergeCell ref="B23:C23"/>
    <mergeCell ref="D23:E23"/>
    <mergeCell ref="F23:J23"/>
    <mergeCell ref="K23:L23"/>
    <mergeCell ref="B28:C28"/>
    <mergeCell ref="D28:E28"/>
    <mergeCell ref="F28:J28"/>
    <mergeCell ref="K28:L28"/>
    <mergeCell ref="B29:C29"/>
    <mergeCell ref="D29:E29"/>
    <mergeCell ref="F29:J29"/>
    <mergeCell ref="K29:L29"/>
    <mergeCell ref="B26:C26"/>
    <mergeCell ref="D26:E26"/>
    <mergeCell ref="F26:J26"/>
    <mergeCell ref="K26:L26"/>
    <mergeCell ref="B27:C27"/>
    <mergeCell ref="D27:E27"/>
    <mergeCell ref="F27:J27"/>
    <mergeCell ref="K27:L27"/>
    <mergeCell ref="B32:C32"/>
    <mergeCell ref="D32:E32"/>
    <mergeCell ref="F32:J32"/>
    <mergeCell ref="K32:L32"/>
    <mergeCell ref="B33:C33"/>
    <mergeCell ref="D33:E33"/>
    <mergeCell ref="F33:J33"/>
    <mergeCell ref="K33:L33"/>
    <mergeCell ref="B30:C30"/>
    <mergeCell ref="D30:E30"/>
    <mergeCell ref="F30:J30"/>
    <mergeCell ref="K30:L30"/>
    <mergeCell ref="B31:C31"/>
    <mergeCell ref="D31:E31"/>
    <mergeCell ref="F31:J31"/>
    <mergeCell ref="K31:L31"/>
    <mergeCell ref="B36:C36"/>
    <mergeCell ref="D36:E36"/>
    <mergeCell ref="F36:J36"/>
    <mergeCell ref="K36:L36"/>
    <mergeCell ref="B37:C37"/>
    <mergeCell ref="D37:E37"/>
    <mergeCell ref="F37:J37"/>
    <mergeCell ref="K37:L37"/>
    <mergeCell ref="B34:C34"/>
    <mergeCell ref="D34:E34"/>
    <mergeCell ref="F34:J34"/>
    <mergeCell ref="K34:L34"/>
    <mergeCell ref="B35:C35"/>
    <mergeCell ref="D35:E35"/>
    <mergeCell ref="F35:J35"/>
    <mergeCell ref="K35:L35"/>
    <mergeCell ref="A40:L40"/>
    <mergeCell ref="A41:L41"/>
    <mergeCell ref="B38:C38"/>
    <mergeCell ref="D38:E38"/>
    <mergeCell ref="F38:J38"/>
    <mergeCell ref="K38:L38"/>
    <mergeCell ref="B39:C39"/>
    <mergeCell ref="D39:E39"/>
    <mergeCell ref="F39:J39"/>
    <mergeCell ref="K39:L39"/>
  </mergeCells>
  <phoneticPr fontId="1"/>
  <conditionalFormatting sqref="A16:C19">
    <cfRule type="cellIs" dxfId="4" priority="3" operator="equal">
      <formula>""</formula>
    </cfRule>
  </conditionalFormatting>
  <conditionalFormatting sqref="B23:C23">
    <cfRule type="cellIs" dxfId="3" priority="6" operator="equal">
      <formula>""</formula>
    </cfRule>
  </conditionalFormatting>
  <conditionalFormatting sqref="D10:L10 D11:I11 K11:L11">
    <cfRule type="cellIs" dxfId="2" priority="8" operator="equal">
      <formula>""</formula>
    </cfRule>
  </conditionalFormatting>
  <conditionalFormatting sqref="D23:L23 B24:L39">
    <cfRule type="cellIs" dxfId="1" priority="7" operator="equal">
      <formula>$B$23</formula>
    </cfRule>
  </conditionalFormatting>
  <conditionalFormatting sqref="J15">
    <cfRule type="cellIs" dxfId="0" priority="9" operator="equal">
      <formula>""</formula>
    </cfRule>
  </conditionalFormatting>
  <printOptions horizontalCentered="1"/>
  <pageMargins left="0.23622047244094491" right="0.23622047244094491" top="0.74803149606299213" bottom="0.35433070866141736" header="0.31496062992125984" footer="0.31496062992125984"/>
  <pageSetup paperSize="9" scale="97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prompt="選択してください" xr:uid="{00000000-0002-0000-0200-000000000000}">
          <x14:formula1>
            <xm:f>データ!$C$3:$C$6</xm:f>
          </x14:formula1>
          <xm:sqref>D11:E11</xm:sqref>
        </x14:dataValidation>
        <x14:dataValidation type="list" allowBlank="1" showInputMessage="1" showErrorMessage="1" prompt="選択してください" xr:uid="{00000000-0002-0000-0200-000001000000}">
          <x14:formula1>
            <xm:f>データ!$A$3:$A$11</xm:f>
          </x14:formula1>
          <xm:sqref>D23:D39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34998626667073579"/>
  </sheetPr>
  <dimension ref="A1:E27"/>
  <sheetViews>
    <sheetView zoomScaleNormal="100" workbookViewId="0">
      <selection activeCell="B14" sqref="B14"/>
    </sheetView>
  </sheetViews>
  <sheetFormatPr defaultRowHeight="13.2" x14ac:dyDescent="0.2"/>
  <cols>
    <col min="1" max="1" width="24.21875" bestFit="1" customWidth="1"/>
    <col min="2" max="2" width="42.44140625" bestFit="1" customWidth="1"/>
    <col min="3" max="3" width="32.77734375" bestFit="1" customWidth="1"/>
    <col min="4" max="4" width="16.109375" bestFit="1" customWidth="1"/>
    <col min="5" max="5" width="11.77734375" bestFit="1" customWidth="1"/>
  </cols>
  <sheetData>
    <row r="1" spans="1:5" x14ac:dyDescent="0.2">
      <c r="A1" t="s">
        <v>49</v>
      </c>
    </row>
    <row r="3" spans="1:5" x14ac:dyDescent="0.2">
      <c r="A3" t="s">
        <v>20</v>
      </c>
      <c r="C3" t="s">
        <v>29</v>
      </c>
      <c r="E3" s="54"/>
    </row>
    <row r="4" spans="1:5" x14ac:dyDescent="0.2">
      <c r="A4" t="s">
        <v>21</v>
      </c>
      <c r="C4" t="s">
        <v>30</v>
      </c>
      <c r="E4" s="55"/>
    </row>
    <row r="5" spans="1:5" x14ac:dyDescent="0.2">
      <c r="A5" t="s">
        <v>22</v>
      </c>
      <c r="C5" t="s">
        <v>31</v>
      </c>
      <c r="E5" s="55"/>
    </row>
    <row r="6" spans="1:5" x14ac:dyDescent="0.2">
      <c r="A6" t="s">
        <v>23</v>
      </c>
      <c r="C6" t="s">
        <v>32</v>
      </c>
      <c r="E6" s="55"/>
    </row>
    <row r="7" spans="1:5" x14ac:dyDescent="0.2">
      <c r="A7" t="s">
        <v>24</v>
      </c>
      <c r="E7" s="55"/>
    </row>
    <row r="8" spans="1:5" x14ac:dyDescent="0.2">
      <c r="A8" t="s">
        <v>25</v>
      </c>
      <c r="E8" s="55"/>
    </row>
    <row r="9" spans="1:5" x14ac:dyDescent="0.2">
      <c r="A9" t="s">
        <v>26</v>
      </c>
      <c r="C9" t="s">
        <v>62</v>
      </c>
      <c r="E9" s="55"/>
    </row>
    <row r="10" spans="1:5" x14ac:dyDescent="0.2">
      <c r="A10" t="s">
        <v>27</v>
      </c>
      <c r="C10" t="s">
        <v>50</v>
      </c>
      <c r="E10" s="55"/>
    </row>
    <row r="11" spans="1:5" x14ac:dyDescent="0.2">
      <c r="A11" t="s">
        <v>28</v>
      </c>
      <c r="E11" s="55"/>
    </row>
    <row r="12" spans="1:5" x14ac:dyDescent="0.2">
      <c r="E12" s="55"/>
    </row>
    <row r="13" spans="1:5" x14ac:dyDescent="0.2">
      <c r="E13" s="55"/>
    </row>
    <row r="14" spans="1:5" x14ac:dyDescent="0.2">
      <c r="E14" s="55"/>
    </row>
    <row r="15" spans="1:5" x14ac:dyDescent="0.2">
      <c r="C15" s="14"/>
      <c r="E15" s="55"/>
    </row>
    <row r="16" spans="1:5" x14ac:dyDescent="0.2">
      <c r="C16" s="14"/>
      <c r="E16" s="55"/>
    </row>
    <row r="17" spans="1:5" x14ac:dyDescent="0.2">
      <c r="C17" s="14"/>
      <c r="E17" s="55"/>
    </row>
    <row r="18" spans="1:5" x14ac:dyDescent="0.2">
      <c r="C18" s="14"/>
    </row>
    <row r="19" spans="1:5" x14ac:dyDescent="0.2">
      <c r="A19">
        <v>1801</v>
      </c>
      <c r="B19" t="s">
        <v>65</v>
      </c>
      <c r="C19" s="56" t="s">
        <v>96</v>
      </c>
      <c r="D19" t="s">
        <v>67</v>
      </c>
    </row>
    <row r="20" spans="1:5" x14ac:dyDescent="0.2">
      <c r="A20">
        <v>1802</v>
      </c>
      <c r="B20" t="s">
        <v>66</v>
      </c>
      <c r="C20" s="56" t="s">
        <v>89</v>
      </c>
      <c r="D20" t="s">
        <v>67</v>
      </c>
    </row>
    <row r="21" spans="1:5" x14ac:dyDescent="0.2">
      <c r="A21">
        <v>1803</v>
      </c>
      <c r="B21" t="s">
        <v>70</v>
      </c>
      <c r="C21" s="56" t="s">
        <v>97</v>
      </c>
      <c r="D21" t="s">
        <v>67</v>
      </c>
    </row>
    <row r="22" spans="1:5" x14ac:dyDescent="0.2">
      <c r="A22">
        <v>1804</v>
      </c>
      <c r="B22" t="s">
        <v>71</v>
      </c>
      <c r="C22" s="56" t="s">
        <v>90</v>
      </c>
      <c r="D22" t="s">
        <v>67</v>
      </c>
      <c r="E22" s="14"/>
    </row>
    <row r="23" spans="1:5" x14ac:dyDescent="0.2">
      <c r="A23">
        <v>1805</v>
      </c>
      <c r="B23" t="s">
        <v>72</v>
      </c>
      <c r="C23" s="56" t="s">
        <v>91</v>
      </c>
      <c r="D23" t="s">
        <v>67</v>
      </c>
      <c r="E23" s="14"/>
    </row>
    <row r="24" spans="1:5" x14ac:dyDescent="0.2">
      <c r="A24">
        <v>1806</v>
      </c>
      <c r="B24" t="s">
        <v>73</v>
      </c>
      <c r="C24" s="56" t="s">
        <v>93</v>
      </c>
      <c r="D24" t="s">
        <v>67</v>
      </c>
    </row>
    <row r="25" spans="1:5" x14ac:dyDescent="0.2">
      <c r="A25">
        <v>1807</v>
      </c>
      <c r="B25" t="s">
        <v>74</v>
      </c>
      <c r="C25" s="56" t="s">
        <v>92</v>
      </c>
      <c r="D25" t="s">
        <v>67</v>
      </c>
    </row>
    <row r="26" spans="1:5" x14ac:dyDescent="0.2">
      <c r="A26">
        <v>1808</v>
      </c>
      <c r="B26" t="s">
        <v>63</v>
      </c>
      <c r="C26" s="56" t="s">
        <v>94</v>
      </c>
      <c r="D26" t="s">
        <v>67</v>
      </c>
    </row>
    <row r="27" spans="1:5" x14ac:dyDescent="0.2">
      <c r="A27">
        <v>1809</v>
      </c>
      <c r="B27" t="s">
        <v>64</v>
      </c>
      <c r="C27" s="56" t="s">
        <v>95</v>
      </c>
      <c r="D27" t="s">
        <v>67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別紙２</vt:lpstr>
      <vt:lpstr>記入要領</vt:lpstr>
      <vt:lpstr>記入例</vt:lpstr>
      <vt:lpstr>データ</vt:lpstr>
      <vt:lpstr>記入例!Print_Area</vt:lpstr>
      <vt:lpstr>別紙２!Print_Area</vt:lpstr>
    </vt:vector>
  </TitlesOfParts>
  <Company>京都府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＊</dc:creator>
  <cp:lastModifiedBy>澤田　太志</cp:lastModifiedBy>
  <cp:lastPrinted>2026-03-05T06:32:38Z</cp:lastPrinted>
  <dcterms:created xsi:type="dcterms:W3CDTF">2012-03-16T07:22:32Z</dcterms:created>
  <dcterms:modified xsi:type="dcterms:W3CDTF">2026-04-06T04:29:59Z</dcterms:modified>
</cp:coreProperties>
</file>