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D:\教育委員会\各課専用\ICT教育推進課\☆ICT教育推進課（室からデータ移管）\◆GIGAスクール\02 GIGA端末等情報機器整備\ACE＆サポートデスク\①経費伺い\"/>
    </mc:Choice>
  </mc:AlternateContent>
  <xr:revisionPtr revIDLastSave="0" documentId="13_ncr:1_{6F6442D1-2560-4CB6-B1CF-D46EF3765DDB}" xr6:coauthVersionLast="36" xr6:coauthVersionMax="36" xr10:uidLastSave="{00000000-0000-0000-0000-000000000000}"/>
  <bookViews>
    <workbookView xWindow="0" yWindow="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7" i="1"/>
  <c r="H16" i="1"/>
  <c r="H13" i="1"/>
</calcChain>
</file>

<file path=xl/sharedStrings.xml><?xml version="1.0" encoding="utf-8"?>
<sst xmlns="http://schemas.openxmlformats.org/spreadsheetml/2006/main" count="48" uniqueCount="48">
  <si>
    <t>学校名</t>
    <rPh sb="0" eb="2">
      <t>ガッコウ</t>
    </rPh>
    <rPh sb="2" eb="3">
      <t>メイ</t>
    </rPh>
    <phoneticPr fontId="1"/>
  </si>
  <si>
    <t>盲学校</t>
    <rPh sb="0" eb="1">
      <t>モウ</t>
    </rPh>
    <rPh sb="1" eb="3">
      <t>ガッコウ</t>
    </rPh>
    <phoneticPr fontId="1"/>
  </si>
  <si>
    <t>聾学校</t>
    <rPh sb="0" eb="1">
      <t>ロウ</t>
    </rPh>
    <rPh sb="1" eb="3">
      <t>ガッコウ</t>
    </rPh>
    <phoneticPr fontId="1"/>
  </si>
  <si>
    <t>宇治支援学校</t>
    <rPh sb="0" eb="2">
      <t>ウジ</t>
    </rPh>
    <rPh sb="2" eb="4">
      <t>シエン</t>
    </rPh>
    <rPh sb="4" eb="6">
      <t>ガッコウ</t>
    </rPh>
    <phoneticPr fontId="1"/>
  </si>
  <si>
    <t>城陽支援学校</t>
    <rPh sb="0" eb="2">
      <t>ジョウヨウ</t>
    </rPh>
    <rPh sb="2" eb="4">
      <t>シエン</t>
    </rPh>
    <rPh sb="4" eb="6">
      <t>ガッコウ</t>
    </rPh>
    <phoneticPr fontId="1"/>
  </si>
  <si>
    <t>八幡支援学校</t>
    <rPh sb="0" eb="2">
      <t>ヤワタ</t>
    </rPh>
    <rPh sb="2" eb="4">
      <t>シエン</t>
    </rPh>
    <rPh sb="4" eb="6">
      <t>ガッコウ</t>
    </rPh>
    <phoneticPr fontId="1"/>
  </si>
  <si>
    <t>南山城支援学校</t>
    <rPh sb="0" eb="1">
      <t>ミナミ</t>
    </rPh>
    <rPh sb="1" eb="3">
      <t>ヤマシロ</t>
    </rPh>
    <rPh sb="3" eb="5">
      <t>シエン</t>
    </rPh>
    <rPh sb="5" eb="7">
      <t>ガッコウ</t>
    </rPh>
    <phoneticPr fontId="1"/>
  </si>
  <si>
    <t>丹波支援学校</t>
    <rPh sb="0" eb="2">
      <t>タンバ</t>
    </rPh>
    <rPh sb="2" eb="4">
      <t>シエン</t>
    </rPh>
    <rPh sb="4" eb="6">
      <t>ガッコウ</t>
    </rPh>
    <phoneticPr fontId="1"/>
  </si>
  <si>
    <t>中丹支援学校</t>
    <rPh sb="0" eb="2">
      <t>チュウタン</t>
    </rPh>
    <rPh sb="2" eb="4">
      <t>シエン</t>
    </rPh>
    <rPh sb="4" eb="6">
      <t>ガッコウ</t>
    </rPh>
    <phoneticPr fontId="1"/>
  </si>
  <si>
    <t>舞鶴支援学校</t>
    <rPh sb="0" eb="2">
      <t>マイヅル</t>
    </rPh>
    <rPh sb="2" eb="4">
      <t>シエン</t>
    </rPh>
    <rPh sb="4" eb="6">
      <t>ガッコウ</t>
    </rPh>
    <phoneticPr fontId="1"/>
  </si>
  <si>
    <t>聾学校 舞鶴分校</t>
    <rPh sb="0" eb="1">
      <t>ロウ</t>
    </rPh>
    <rPh sb="1" eb="3">
      <t>ガッコウ</t>
    </rPh>
    <phoneticPr fontId="1"/>
  </si>
  <si>
    <t>丹波支援学校 亀岡分校</t>
    <rPh sb="0" eb="2">
      <t>タンバ</t>
    </rPh>
    <rPh sb="2" eb="4">
      <t>シエン</t>
    </rPh>
    <rPh sb="4" eb="6">
      <t>ガッコウ</t>
    </rPh>
    <phoneticPr fontId="1"/>
  </si>
  <si>
    <t>舞鶴支援学校 行永分校</t>
    <rPh sb="0" eb="2">
      <t>マイヅル</t>
    </rPh>
    <rPh sb="2" eb="4">
      <t>シエン</t>
    </rPh>
    <rPh sb="4" eb="6">
      <t>ガッコウ</t>
    </rPh>
    <phoneticPr fontId="1"/>
  </si>
  <si>
    <t>No</t>
    <phoneticPr fontId="1"/>
  </si>
  <si>
    <t>京都府 京都市 左京区下鴨梅ノ木町59</t>
    <phoneticPr fontId="1"/>
  </si>
  <si>
    <t>京都府 木津川市 兜台6-2</t>
    <phoneticPr fontId="1"/>
  </si>
  <si>
    <t>京都府 南丹市 園部町小桜町97</t>
    <phoneticPr fontId="1"/>
  </si>
  <si>
    <t>京都府 福知山市 字土師650</t>
    <phoneticPr fontId="1"/>
  </si>
  <si>
    <t>京都府 京都市北区紫野花ノ坊町１</t>
    <phoneticPr fontId="1"/>
  </si>
  <si>
    <t>京都府 京都市右京区御室大内４</t>
    <phoneticPr fontId="1"/>
  </si>
  <si>
    <t>京都府 舞鶴市南田辺８３</t>
    <phoneticPr fontId="1"/>
  </si>
  <si>
    <t>京都府 宇治市広野町丸山１０</t>
    <phoneticPr fontId="1"/>
  </si>
  <si>
    <t>京都府 城陽市芦原１－４</t>
    <phoneticPr fontId="1"/>
  </si>
  <si>
    <t>京都府 八幡市内里柿谷１６－１</t>
    <phoneticPr fontId="1"/>
  </si>
  <si>
    <t>京都府 相楽郡精華町大字山田</t>
    <phoneticPr fontId="1"/>
  </si>
  <si>
    <t>京都府 南丹市八木町柴山坊田１１８</t>
    <phoneticPr fontId="1"/>
  </si>
  <si>
    <t>京都府 亀岡市千代川町湯井巽筋３８</t>
    <phoneticPr fontId="1"/>
  </si>
  <si>
    <t>京都府 福知山市大字私市小字打溝８</t>
    <phoneticPr fontId="1"/>
  </si>
  <si>
    <t>京都府 舞鶴市字堀４－１</t>
    <phoneticPr fontId="1"/>
  </si>
  <si>
    <t>京都府 舞鶴市字行永2510-17</t>
    <phoneticPr fontId="1"/>
  </si>
  <si>
    <t>京都府 与謝郡与謝野町字男山</t>
    <phoneticPr fontId="1"/>
  </si>
  <si>
    <t>住所</t>
    <rPh sb="0" eb="2">
      <t>ジュウショ</t>
    </rPh>
    <phoneticPr fontId="1"/>
  </si>
  <si>
    <t>与謝の海支援学校</t>
    <rPh sb="0" eb="2">
      <t>ヨサ</t>
    </rPh>
    <rPh sb="3" eb="4">
      <t>ウミ</t>
    </rPh>
    <rPh sb="4" eb="6">
      <t>シエン</t>
    </rPh>
    <rPh sb="6" eb="8">
      <t>ガッコウ</t>
    </rPh>
    <phoneticPr fontId="1"/>
  </si>
  <si>
    <t>別紙</t>
    <phoneticPr fontId="1"/>
  </si>
  <si>
    <t>洛北高等学校附属中学校</t>
    <rPh sb="0" eb="2">
      <t>ラクホク</t>
    </rPh>
    <rPh sb="2" eb="4">
      <t>コウトウ</t>
    </rPh>
    <rPh sb="4" eb="6">
      <t>ガッコウ</t>
    </rPh>
    <phoneticPr fontId="1"/>
  </si>
  <si>
    <t>南陽高等学校附属中学校</t>
    <rPh sb="0" eb="2">
      <t>ナンヨウ</t>
    </rPh>
    <rPh sb="2" eb="4">
      <t>コウトウ</t>
    </rPh>
    <rPh sb="4" eb="6">
      <t>ガッコウ</t>
    </rPh>
    <phoneticPr fontId="1"/>
  </si>
  <si>
    <t>園部高等学校附属中学校</t>
    <rPh sb="0" eb="2">
      <t>ソノベ</t>
    </rPh>
    <rPh sb="2" eb="4">
      <t>コウトウ</t>
    </rPh>
    <rPh sb="4" eb="6">
      <t>ガッコウ</t>
    </rPh>
    <phoneticPr fontId="1"/>
  </si>
  <si>
    <t>福知山高等学校附属中学校</t>
    <rPh sb="0" eb="3">
      <t>フクチヤマ</t>
    </rPh>
    <rPh sb="3" eb="5">
      <t>コウトウ</t>
    </rPh>
    <rPh sb="5" eb="7">
      <t>ガッコウ</t>
    </rPh>
    <phoneticPr fontId="1"/>
  </si>
  <si>
    <t>向日が丘支援学校</t>
    <rPh sb="0" eb="2">
      <t>ムコウ</t>
    </rPh>
    <rPh sb="3" eb="4">
      <t>オカ</t>
    </rPh>
    <rPh sb="4" eb="6">
      <t>シエン</t>
    </rPh>
    <rPh sb="6" eb="8">
      <t>ガッコウ</t>
    </rPh>
    <phoneticPr fontId="1"/>
  </si>
  <si>
    <t>京都府 長岡京市井ノ内朝日寺１１</t>
    <rPh sb="4" eb="8">
      <t>ナガオカキョウシ</t>
    </rPh>
    <rPh sb="8" eb="9">
      <t>イ</t>
    </rPh>
    <rPh sb="10" eb="11">
      <t>ウチ</t>
    </rPh>
    <rPh sb="11" eb="13">
      <t>アサヒ</t>
    </rPh>
    <rPh sb="13" eb="14">
      <t>デラ</t>
    </rPh>
    <phoneticPr fontId="1"/>
  </si>
  <si>
    <t>台数４／１現在</t>
    <rPh sb="0" eb="2">
      <t>ダイスウ</t>
    </rPh>
    <rPh sb="5" eb="7">
      <t>ゲンザイ</t>
    </rPh>
    <phoneticPr fontId="1"/>
  </si>
  <si>
    <t>台数３／１現在（新入学生数）</t>
    <rPh sb="0" eb="2">
      <t>ダイスウ</t>
    </rPh>
    <rPh sb="5" eb="7">
      <t>ゲンザイ</t>
    </rPh>
    <rPh sb="8" eb="10">
      <t>シンニュウ</t>
    </rPh>
    <rPh sb="10" eb="12">
      <t>ガクセイ</t>
    </rPh>
    <rPh sb="12" eb="13">
      <t>スウ</t>
    </rPh>
    <phoneticPr fontId="1"/>
  </si>
  <si>
    <t>３月時点</t>
    <rPh sb="1" eb="2">
      <t>ガツ</t>
    </rPh>
    <rPh sb="2" eb="4">
      <t>ジテン</t>
    </rPh>
    <phoneticPr fontId="1"/>
  </si>
  <si>
    <t>台数　令和元年５／１（小１、２、３、５、６中１、１、２））</t>
    <rPh sb="0" eb="2">
      <t>ダイスウ</t>
    </rPh>
    <rPh sb="11" eb="12">
      <t>ショウ</t>
    </rPh>
    <rPh sb="21" eb="22">
      <t>チュウ</t>
    </rPh>
    <phoneticPr fontId="1"/>
  </si>
  <si>
    <t>管理端末
台数</t>
    <rPh sb="0" eb="2">
      <t>カンリ</t>
    </rPh>
    <rPh sb="2" eb="4">
      <t>タンマツ</t>
    </rPh>
    <rPh sb="5" eb="7">
      <t>ダイスウ</t>
    </rPh>
    <phoneticPr fontId="1"/>
  </si>
  <si>
    <t>タブレット端末
台数</t>
    <rPh sb="5" eb="7">
      <t>タンマツ</t>
    </rPh>
    <rPh sb="8" eb="10">
      <t>ダイスウ</t>
    </rPh>
    <phoneticPr fontId="1"/>
  </si>
  <si>
    <t>合計</t>
    <rPh sb="0" eb="2">
      <t>ゴウケイ</t>
    </rPh>
    <phoneticPr fontId="1"/>
  </si>
  <si>
    <t>対象校一覧</t>
    <rPh sb="0" eb="2">
      <t>タイショウ</t>
    </rPh>
    <rPh sb="2" eb="3">
      <t>コウ</t>
    </rPh>
    <rPh sb="3" eb="5">
      <t>イチラン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</si>
</sst>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23"/>
  <sheetViews>
    <sheetView tabSelected="1" zoomScaleNormal="100" workbookViewId="0">
      <selection activeCell="C3" sqref="C3"/>
    </sheetView>
  </sheetViews>
  <sheetFormatPr defaultRowHeight="18.75" x14ac:dyDescent="0.4"/>
  <cols>
    <col min="1" max="1" width="2.625" customWidth="1"/>
    <col min="2" max="2" width="6" style="1" customWidth="1"/>
    <col min="3" max="3" width="39.625" customWidth="1"/>
    <col min="4" max="4" width="15.125" hidden="1" customWidth="1"/>
    <col min="5" max="5" width="15.125" bestFit="1" customWidth="1"/>
    <col min="6" max="6" width="15.125" hidden="1" customWidth="1"/>
    <col min="7" max="7" width="29.625" hidden="1" customWidth="1"/>
    <col min="8" max="8" width="28.375" hidden="1" customWidth="1"/>
    <col min="9" max="9" width="41.25" customWidth="1"/>
    <col min="10" max="10" width="13" customWidth="1"/>
  </cols>
  <sheetData>
    <row r="2" spans="2:9" x14ac:dyDescent="0.4">
      <c r="B2" s="2" t="s">
        <v>33</v>
      </c>
      <c r="C2" t="s">
        <v>47</v>
      </c>
    </row>
    <row r="3" spans="2:9" x14ac:dyDescent="0.4">
      <c r="G3" s="7" t="s">
        <v>42</v>
      </c>
      <c r="H3" s="7"/>
    </row>
    <row r="4" spans="2:9" ht="57" customHeight="1" x14ac:dyDescent="0.4">
      <c r="B4" s="3" t="s">
        <v>13</v>
      </c>
      <c r="C4" s="3" t="s">
        <v>0</v>
      </c>
      <c r="D4" s="5" t="s">
        <v>44</v>
      </c>
      <c r="E4" s="5" t="s">
        <v>45</v>
      </c>
      <c r="F4" s="5" t="s">
        <v>40</v>
      </c>
      <c r="G4" s="5" t="s">
        <v>41</v>
      </c>
      <c r="H4" s="5" t="s">
        <v>43</v>
      </c>
      <c r="I4" s="3" t="s">
        <v>31</v>
      </c>
    </row>
    <row r="5" spans="2:9" x14ac:dyDescent="0.4">
      <c r="B5" s="3">
        <v>1</v>
      </c>
      <c r="C5" s="4" t="s">
        <v>34</v>
      </c>
      <c r="D5" s="4">
        <v>0</v>
      </c>
      <c r="E5" s="4">
        <v>240</v>
      </c>
      <c r="F5" s="4">
        <v>240</v>
      </c>
      <c r="G5" s="4"/>
      <c r="H5" s="4"/>
      <c r="I5" s="4" t="s">
        <v>14</v>
      </c>
    </row>
    <row r="6" spans="2:9" x14ac:dyDescent="0.4">
      <c r="B6" s="3">
        <v>2</v>
      </c>
      <c r="C6" s="4" t="s">
        <v>35</v>
      </c>
      <c r="D6" s="4">
        <v>0</v>
      </c>
      <c r="E6" s="4">
        <v>120</v>
      </c>
      <c r="F6" s="4">
        <v>120</v>
      </c>
      <c r="G6" s="4"/>
      <c r="H6" s="4"/>
      <c r="I6" s="4" t="s">
        <v>15</v>
      </c>
    </row>
    <row r="7" spans="2:9" x14ac:dyDescent="0.4">
      <c r="B7" s="3">
        <v>3</v>
      </c>
      <c r="C7" s="4" t="s">
        <v>36</v>
      </c>
      <c r="D7" s="4">
        <v>0</v>
      </c>
      <c r="E7" s="4">
        <v>120</v>
      </c>
      <c r="F7" s="4">
        <v>120</v>
      </c>
      <c r="G7" s="4"/>
      <c r="H7" s="4"/>
      <c r="I7" s="4" t="s">
        <v>16</v>
      </c>
    </row>
    <row r="8" spans="2:9" x14ac:dyDescent="0.4">
      <c r="B8" s="3">
        <v>4</v>
      </c>
      <c r="C8" s="4" t="s">
        <v>37</v>
      </c>
      <c r="D8" s="4">
        <v>0</v>
      </c>
      <c r="E8" s="4">
        <v>120</v>
      </c>
      <c r="F8" s="4">
        <v>120</v>
      </c>
      <c r="G8" s="4"/>
      <c r="H8" s="4"/>
      <c r="I8" s="4" t="s">
        <v>17</v>
      </c>
    </row>
    <row r="9" spans="2:9" x14ac:dyDescent="0.4">
      <c r="B9" s="3">
        <v>5</v>
      </c>
      <c r="C9" s="4" t="s">
        <v>1</v>
      </c>
      <c r="D9" s="4">
        <v>1</v>
      </c>
      <c r="E9" s="4">
        <v>12</v>
      </c>
      <c r="F9" s="4">
        <v>11</v>
      </c>
      <c r="G9" s="4">
        <v>0</v>
      </c>
      <c r="H9" s="4">
        <v>9</v>
      </c>
      <c r="I9" s="4" t="s">
        <v>18</v>
      </c>
    </row>
    <row r="10" spans="2:9" x14ac:dyDescent="0.4">
      <c r="B10" s="3">
        <v>6</v>
      </c>
      <c r="C10" s="4" t="s">
        <v>2</v>
      </c>
      <c r="D10" s="4">
        <v>1</v>
      </c>
      <c r="E10" s="4">
        <v>29</v>
      </c>
      <c r="F10" s="4">
        <v>39</v>
      </c>
      <c r="G10" s="4">
        <v>1</v>
      </c>
      <c r="H10" s="4">
        <v>28</v>
      </c>
      <c r="I10" s="4" t="s">
        <v>19</v>
      </c>
    </row>
    <row r="11" spans="2:9" x14ac:dyDescent="0.4">
      <c r="B11" s="3">
        <v>7</v>
      </c>
      <c r="C11" s="4" t="s">
        <v>10</v>
      </c>
      <c r="D11" s="4">
        <v>0</v>
      </c>
      <c r="E11" s="4">
        <v>8</v>
      </c>
      <c r="F11" s="4"/>
      <c r="G11" s="4">
        <v>0</v>
      </c>
      <c r="H11" s="4">
        <v>10</v>
      </c>
      <c r="I11" s="4" t="s">
        <v>20</v>
      </c>
    </row>
    <row r="12" spans="2:9" x14ac:dyDescent="0.4">
      <c r="B12" s="3">
        <v>8</v>
      </c>
      <c r="C12" s="4" t="s">
        <v>38</v>
      </c>
      <c r="D12" s="4">
        <v>1</v>
      </c>
      <c r="E12" s="4">
        <v>96</v>
      </c>
      <c r="F12" s="4">
        <v>96</v>
      </c>
      <c r="G12" s="4">
        <v>11</v>
      </c>
      <c r="H12" s="4">
        <v>82</v>
      </c>
      <c r="I12" s="4" t="s">
        <v>39</v>
      </c>
    </row>
    <row r="13" spans="2:9" x14ac:dyDescent="0.4">
      <c r="B13" s="3">
        <v>9</v>
      </c>
      <c r="C13" s="4" t="s">
        <v>3</v>
      </c>
      <c r="D13" s="4">
        <v>1</v>
      </c>
      <c r="E13" s="4">
        <v>169</v>
      </c>
      <c r="F13" s="4">
        <v>169</v>
      </c>
      <c r="G13" s="4">
        <v>20</v>
      </c>
      <c r="H13" s="4">
        <f>80+32+18+30</f>
        <v>160</v>
      </c>
      <c r="I13" s="4" t="s">
        <v>21</v>
      </c>
    </row>
    <row r="14" spans="2:9" x14ac:dyDescent="0.4">
      <c r="B14" s="3">
        <v>10</v>
      </c>
      <c r="C14" s="4" t="s">
        <v>4</v>
      </c>
      <c r="D14" s="4">
        <v>1</v>
      </c>
      <c r="E14" s="4">
        <v>8</v>
      </c>
      <c r="F14" s="4">
        <v>4</v>
      </c>
      <c r="G14" s="4">
        <v>0</v>
      </c>
      <c r="H14" s="4">
        <v>5</v>
      </c>
      <c r="I14" s="4" t="s">
        <v>22</v>
      </c>
    </row>
    <row r="15" spans="2:9" x14ac:dyDescent="0.4">
      <c r="B15" s="3">
        <v>11</v>
      </c>
      <c r="C15" s="4" t="s">
        <v>5</v>
      </c>
      <c r="D15" s="4">
        <v>1</v>
      </c>
      <c r="E15" s="4">
        <v>80</v>
      </c>
      <c r="F15" s="4">
        <v>75</v>
      </c>
      <c r="G15" s="4">
        <v>5</v>
      </c>
      <c r="H15" s="4">
        <v>68</v>
      </c>
      <c r="I15" s="4" t="s">
        <v>23</v>
      </c>
    </row>
    <row r="16" spans="2:9" x14ac:dyDescent="0.4">
      <c r="B16" s="3">
        <v>12</v>
      </c>
      <c r="C16" s="4" t="s">
        <v>6</v>
      </c>
      <c r="D16" s="4">
        <v>1</v>
      </c>
      <c r="E16" s="4">
        <v>166</v>
      </c>
      <c r="F16" s="4">
        <v>162</v>
      </c>
      <c r="G16" s="4">
        <v>13</v>
      </c>
      <c r="H16" s="4">
        <f>18+14+22+15+14+19+19+21</f>
        <v>142</v>
      </c>
      <c r="I16" s="4" t="s">
        <v>24</v>
      </c>
    </row>
    <row r="17" spans="2:9" x14ac:dyDescent="0.4">
      <c r="B17" s="3">
        <v>13</v>
      </c>
      <c r="C17" s="4" t="s">
        <v>7</v>
      </c>
      <c r="D17" s="4">
        <v>1</v>
      </c>
      <c r="E17" s="4">
        <v>97</v>
      </c>
      <c r="F17" s="4">
        <v>99</v>
      </c>
      <c r="G17" s="4">
        <v>12</v>
      </c>
      <c r="H17" s="4">
        <f>45+26+8</f>
        <v>79</v>
      </c>
      <c r="I17" s="4" t="s">
        <v>25</v>
      </c>
    </row>
    <row r="18" spans="2:9" x14ac:dyDescent="0.4">
      <c r="B18" s="3">
        <v>14</v>
      </c>
      <c r="C18" s="4" t="s">
        <v>11</v>
      </c>
      <c r="D18" s="4">
        <v>0</v>
      </c>
      <c r="E18" s="4">
        <v>3</v>
      </c>
      <c r="F18" s="4"/>
      <c r="G18" s="4">
        <v>0</v>
      </c>
      <c r="H18" s="4">
        <v>4</v>
      </c>
      <c r="I18" s="4" t="s">
        <v>26</v>
      </c>
    </row>
    <row r="19" spans="2:9" x14ac:dyDescent="0.4">
      <c r="B19" s="3">
        <v>15</v>
      </c>
      <c r="C19" s="4" t="s">
        <v>8</v>
      </c>
      <c r="D19" s="4">
        <v>1</v>
      </c>
      <c r="E19" s="4">
        <v>81</v>
      </c>
      <c r="F19" s="4">
        <v>77</v>
      </c>
      <c r="G19" s="4">
        <v>8</v>
      </c>
      <c r="H19" s="4">
        <f>15+14+4+12+15+12</f>
        <v>72</v>
      </c>
      <c r="I19" s="4" t="s">
        <v>27</v>
      </c>
    </row>
    <row r="20" spans="2:9" x14ac:dyDescent="0.4">
      <c r="B20" s="3">
        <v>16</v>
      </c>
      <c r="C20" s="4" t="s">
        <v>9</v>
      </c>
      <c r="D20" s="4">
        <v>1</v>
      </c>
      <c r="E20" s="4">
        <v>94</v>
      </c>
      <c r="F20" s="4">
        <v>103</v>
      </c>
      <c r="G20" s="4">
        <v>12</v>
      </c>
      <c r="H20" s="4">
        <f>8+9+5+17+17+9+13+8</f>
        <v>86</v>
      </c>
      <c r="I20" s="4" t="s">
        <v>28</v>
      </c>
    </row>
    <row r="21" spans="2:9" x14ac:dyDescent="0.4">
      <c r="B21" s="3">
        <v>17</v>
      </c>
      <c r="C21" s="4" t="s">
        <v>12</v>
      </c>
      <c r="D21" s="4">
        <v>0</v>
      </c>
      <c r="E21" s="4">
        <v>14</v>
      </c>
      <c r="F21" s="4"/>
      <c r="G21" s="4">
        <v>0</v>
      </c>
      <c r="H21" s="4">
        <f>4+34+3</f>
        <v>41</v>
      </c>
      <c r="I21" s="4" t="s">
        <v>29</v>
      </c>
    </row>
    <row r="22" spans="2:9" x14ac:dyDescent="0.4">
      <c r="B22" s="3">
        <v>18</v>
      </c>
      <c r="C22" s="4" t="s">
        <v>32</v>
      </c>
      <c r="D22" s="4">
        <v>1</v>
      </c>
      <c r="E22" s="4">
        <v>79</v>
      </c>
      <c r="F22" s="4">
        <v>77</v>
      </c>
      <c r="G22" s="4">
        <v>9</v>
      </c>
      <c r="H22" s="4">
        <v>76</v>
      </c>
      <c r="I22" s="4" t="s">
        <v>30</v>
      </c>
    </row>
    <row r="23" spans="2:9" x14ac:dyDescent="0.4">
      <c r="B23" s="8" t="s">
        <v>46</v>
      </c>
      <c r="C23" s="8"/>
      <c r="D23" s="6">
        <v>11</v>
      </c>
      <c r="E23" s="6">
        <v>1536</v>
      </c>
      <c r="F23" s="4"/>
      <c r="G23" s="4"/>
      <c r="H23" s="4"/>
      <c r="I23" s="4"/>
    </row>
  </sheetData>
  <mergeCells count="2">
    <mergeCell ref="G3:H3"/>
    <mergeCell ref="B23:C23"/>
  </mergeCells>
  <phoneticPr fontId="1"/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森口　卓也</dc:creator>
  <cp:lastModifiedBy>＊</cp:lastModifiedBy>
  <cp:lastPrinted>2021-04-09T08:05:31Z</cp:lastPrinted>
  <dcterms:created xsi:type="dcterms:W3CDTF">2020-07-27T01:47:44Z</dcterms:created>
  <dcterms:modified xsi:type="dcterms:W3CDTF">2021-04-09T08:05:32Z</dcterms:modified>
</cp:coreProperties>
</file>