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参加申込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<sst xmlns="http://schemas.openxmlformats.org/spreadsheetml/2006/main" count="80" uniqueCount="68">
  <si>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年齢</t>
  </si>
  <si>
    <t>性別</t>
  </si>
  <si>
    <t>分科会</t>
  </si>
  <si>
    <t>該当箇所に○印</t>
  </si>
  <si>
    <t>申込</t>
  </si>
  <si>
    <t>変更</t>
  </si>
  <si>
    <t>取消</t>
  </si>
  <si>
    <t>○</t>
  </si>
  <si>
    <t>教育懇親会</t>
  </si>
  <si>
    <t>職名</t>
  </si>
  <si>
    <t>教諭</t>
  </si>
  <si>
    <t>参　加　者　氏　名</t>
  </si>
  <si>
    <t>フ　リ　ガ　ナ</t>
  </si>
  <si>
    <t>連　絡　先</t>
  </si>
  <si>
    <t>学科別
研究協議</t>
  </si>
  <si>
    <t>男</t>
  </si>
  <si>
    <t>（水）</t>
  </si>
  <si>
    <t>（木）</t>
  </si>
  <si>
    <t>昼食弁当</t>
  </si>
  <si>
    <t>A</t>
  </si>
  <si>
    <t>申　込　日</t>
  </si>
  <si>
    <t>申込金
合　 計</t>
  </si>
  <si>
    <t>会議費</t>
  </si>
  <si>
    <t>資料費</t>
  </si>
  <si>
    <t>○</t>
  </si>
  <si>
    <r>
      <t xml:space="preserve"> </t>
    </r>
    <r>
      <rPr>
        <b/>
        <sz val="14"/>
        <rFont val="ＭＳ Ｐゴシック"/>
        <family val="3"/>
      </rPr>
      <t xml:space="preserve">【 連絡･メモ欄 】
</t>
    </r>
  </si>
  <si>
    <t xml:space="preserve">  ＜ 送 付 先 ＞　　             ※ 送付状不要</t>
  </si>
  <si>
    <t>学 校 名</t>
  </si>
  <si>
    <r>
      <t xml:space="preserve">※ </t>
    </r>
    <r>
      <rPr>
        <sz val="11"/>
        <rFont val="ＭＳ Ｐゴシック"/>
        <family val="3"/>
      </rPr>
      <t>事務局チェック</t>
    </r>
  </si>
  <si>
    <t>計</t>
  </si>
  <si>
    <t>B</t>
  </si>
  <si>
    <t>C</t>
  </si>
  <si>
    <r>
      <t>E-mail</t>
    </r>
    <r>
      <rPr>
        <sz val="11"/>
        <rFont val="ＭＳ Ｐゴシック"/>
        <family val="3"/>
      </rPr>
      <t xml:space="preserve"> 送信先 ：</t>
    </r>
  </si>
  <si>
    <t xml:space="preserve">　Tel. （        　）        ― </t>
  </si>
  <si>
    <t xml:space="preserve">　Fax.（      　　）        ― </t>
  </si>
  <si>
    <t>参加･不参加</t>
  </si>
  <si>
    <t>akio-k@kyoto-be.ne.jp</t>
  </si>
  <si>
    <t>海洋　二郎</t>
  </si>
  <si>
    <t>海洋漁業系</t>
  </si>
  <si>
    <t>８／３</t>
  </si>
  <si>
    <t>８／４</t>
  </si>
  <si>
    <t>８／４(木)</t>
  </si>
  <si>
    <t>※</t>
  </si>
  <si>
    <t>FAX又はE-mailにてお申し込みください。（申込書の控えを保管ください。）</t>
  </si>
  <si>
    <t>送迎バス</t>
  </si>
  <si>
    <t>＜宮津駅→ホテル＞</t>
  </si>
  <si>
    <t>８／５</t>
  </si>
  <si>
    <t>（金）</t>
  </si>
  <si>
    <t>○</t>
  </si>
  <si>
    <t>時刻記入</t>
  </si>
  <si>
    <t>＜ホテル→宮津駅＞</t>
  </si>
  <si>
    <t>宿泊申込み及び支払は、直接宮津ロイヤルホテルにお願いします。（別紙としてFAX用紙を同封しています。）</t>
  </si>
  <si>
    <t>代金につきましては、受付後に請求書を発送させていただきます。</t>
  </si>
  <si>
    <t>備考</t>
  </si>
  <si>
    <t>送迎バス希望　　　　　　　（自家用車は備考欄に）</t>
  </si>
  <si>
    <t>カイヨウ　ジロウ</t>
  </si>
  <si>
    <t>宮津駅発　13：30 → 宮津ロイヤルホテル(13:45)</t>
  </si>
  <si>
    <t>宮津駅発　14：30 → 宮津ロイヤルホテル(14:45)</t>
  </si>
  <si>
    <t>宮津駅発　17：20 → 宮津ロイヤルホテル(17:35)</t>
  </si>
  <si>
    <t>宮津ロイヤルホテル発　13：00 → 宮津駅(13：30)</t>
  </si>
  <si>
    <t>宮津ロイヤルホテル発　14：00 → 宮津駅（14：30)</t>
  </si>
  <si>
    <t>平成23年度第47回全国高等学校水産教育研究会全国大会</t>
  </si>
  <si>
    <t xml:space="preserve">       （参加・弁当・教育懇談会）申込書</t>
  </si>
  <si>
    <t>参加申込後に変更などが生じた場合、該当（変更･取消）項目に○印を付し、メモ欄に変更項目を記載の上送付願います。</t>
  </si>
  <si>
    <t>この書式は、京都府立海洋高校HPよりダウンロードできます。</t>
  </si>
  <si>
    <t>申し込み人員が４名以上の場合は、申込書を複写してください。</t>
  </si>
  <si>
    <t>申込締切日：７月１３日（水）必着</t>
  </si>
  <si>
    <t>京都府立海洋高等学校全水研事務局 ＦＡＸ ：0772-25-0332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</si>
</sst>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double"/>
      <top style="medium"/>
      <bottom style="thin"/>
    </border>
    <border>
      <left/>
      <right style="double"/>
      <top style="thin"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hair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49" applyFont="1" applyAlignment="1">
      <alignment/>
    </xf>
    <xf numFmtId="38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6" fontId="59" fillId="0" borderId="15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38" fontId="60" fillId="0" borderId="23" xfId="49" applyFont="1" applyFill="1" applyBorder="1" applyAlignment="1">
      <alignment horizontal="center" vertical="center"/>
    </xf>
    <xf numFmtId="38" fontId="61" fillId="0" borderId="24" xfId="49" applyFont="1" applyFill="1" applyBorder="1" applyAlignment="1">
      <alignment horizontal="center" vertical="center"/>
    </xf>
    <xf numFmtId="38" fontId="61" fillId="0" borderId="25" xfId="49" applyFont="1" applyFill="1" applyBorder="1" applyAlignment="1">
      <alignment horizontal="center" vertical="center"/>
    </xf>
    <xf numFmtId="38" fontId="61" fillId="0" borderId="26" xfId="49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38" fontId="10" fillId="0" borderId="31" xfId="49" applyFont="1" applyFill="1" applyBorder="1" applyAlignment="1" applyProtection="1">
      <alignment horizontal="center" vertical="center"/>
      <protection hidden="1"/>
    </xf>
    <xf numFmtId="38" fontId="10" fillId="0" borderId="0" xfId="49" applyFont="1" applyFill="1" applyBorder="1" applyAlignment="1" applyProtection="1">
      <alignment horizontal="center" vertical="center"/>
      <protection hidden="1"/>
    </xf>
    <xf numFmtId="38" fontId="10" fillId="0" borderId="32" xfId="49" applyFont="1" applyFill="1" applyBorder="1" applyAlignment="1" applyProtection="1">
      <alignment horizontal="center" vertical="center"/>
      <protection hidden="1"/>
    </xf>
    <xf numFmtId="38" fontId="10" fillId="0" borderId="33" xfId="49" applyFont="1" applyFill="1" applyBorder="1" applyAlignment="1" applyProtection="1">
      <alignment horizontal="center" vertical="center"/>
      <protection hidden="1"/>
    </xf>
    <xf numFmtId="38" fontId="10" fillId="0" borderId="34" xfId="49" applyFont="1" applyFill="1" applyBorder="1" applyAlignment="1" applyProtection="1">
      <alignment horizontal="center" vertical="center"/>
      <protection hidden="1"/>
    </xf>
    <xf numFmtId="38" fontId="10" fillId="0" borderId="35" xfId="49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5" fontId="4" fillId="0" borderId="42" xfId="0" applyNumberFormat="1" applyFont="1" applyBorder="1" applyAlignment="1" applyProtection="1">
      <alignment horizontal="right" vertical="center" wrapText="1"/>
      <protection hidden="1"/>
    </xf>
    <xf numFmtId="0" fontId="4" fillId="0" borderId="43" xfId="0" applyFont="1" applyBorder="1" applyAlignment="1" applyProtection="1">
      <alignment horizontal="right" vertical="center" wrapText="1"/>
      <protection hidden="1"/>
    </xf>
    <xf numFmtId="0" fontId="4" fillId="0" borderId="44" xfId="0" applyFont="1" applyBorder="1" applyAlignment="1" applyProtection="1">
      <alignment horizontal="right" vertical="center" wrapText="1"/>
      <protection hidden="1"/>
    </xf>
    <xf numFmtId="0" fontId="4" fillId="0" borderId="45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32" xfId="0" applyFont="1" applyBorder="1" applyAlignment="1" applyProtection="1">
      <alignment horizontal="right" vertical="center" wrapText="1"/>
      <protection hidden="1"/>
    </xf>
    <xf numFmtId="0" fontId="4" fillId="0" borderId="46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vertical="center" wrapText="1"/>
      <protection hidden="1"/>
    </xf>
    <xf numFmtId="0" fontId="4" fillId="0" borderId="47" xfId="0" applyFont="1" applyBorder="1" applyAlignment="1" applyProtection="1">
      <alignment horizontal="right" vertical="center" wrapText="1"/>
      <protection hidden="1"/>
    </xf>
    <xf numFmtId="5" fontId="10" fillId="0" borderId="42" xfId="0" applyNumberFormat="1" applyFont="1" applyFill="1" applyBorder="1" applyAlignment="1" applyProtection="1">
      <alignment horizontal="right" vertical="center"/>
      <protection hidden="1"/>
    </xf>
    <xf numFmtId="5" fontId="10" fillId="0" borderId="43" xfId="0" applyNumberFormat="1" applyFont="1" applyFill="1" applyBorder="1" applyAlignment="1" applyProtection="1">
      <alignment horizontal="right" vertical="center"/>
      <protection hidden="1"/>
    </xf>
    <xf numFmtId="5" fontId="10" fillId="0" borderId="44" xfId="0" applyNumberFormat="1" applyFont="1" applyFill="1" applyBorder="1" applyAlignment="1" applyProtection="1">
      <alignment horizontal="right" vertical="center"/>
      <protection hidden="1"/>
    </xf>
    <xf numFmtId="5" fontId="10" fillId="0" borderId="45" xfId="0" applyNumberFormat="1" applyFont="1" applyFill="1" applyBorder="1" applyAlignment="1" applyProtection="1">
      <alignment horizontal="right" vertical="center"/>
      <protection hidden="1"/>
    </xf>
    <xf numFmtId="5" fontId="10" fillId="0" borderId="0" xfId="0" applyNumberFormat="1" applyFont="1" applyFill="1" applyBorder="1" applyAlignment="1" applyProtection="1">
      <alignment horizontal="right" vertical="center"/>
      <protection hidden="1"/>
    </xf>
    <xf numFmtId="5" fontId="10" fillId="0" borderId="32" xfId="0" applyNumberFormat="1" applyFont="1" applyFill="1" applyBorder="1" applyAlignment="1" applyProtection="1">
      <alignment horizontal="right" vertical="center"/>
      <protection hidden="1"/>
    </xf>
    <xf numFmtId="5" fontId="10" fillId="0" borderId="48" xfId="0" applyNumberFormat="1" applyFont="1" applyFill="1" applyBorder="1" applyAlignment="1" applyProtection="1">
      <alignment horizontal="right" vertical="center"/>
      <protection hidden="1"/>
    </xf>
    <xf numFmtId="5" fontId="10" fillId="0" borderId="34" xfId="0" applyNumberFormat="1" applyFont="1" applyFill="1" applyBorder="1" applyAlignment="1" applyProtection="1">
      <alignment horizontal="right" vertical="center"/>
      <protection hidden="1"/>
    </xf>
    <xf numFmtId="5" fontId="10" fillId="0" borderId="35" xfId="0" applyNumberFormat="1" applyFont="1" applyFill="1" applyBorder="1" applyAlignment="1" applyProtection="1">
      <alignment horizontal="right" vertical="center"/>
      <protection hidden="1"/>
    </xf>
    <xf numFmtId="0" fontId="9" fillId="0" borderId="4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10" fillId="0" borderId="24" xfId="49" applyFont="1" applyFill="1" applyBorder="1" applyAlignment="1" applyProtection="1">
      <alignment horizontal="center" vertical="center"/>
      <protection hidden="1"/>
    </xf>
    <xf numFmtId="38" fontId="10" fillId="0" borderId="17" xfId="49" applyFont="1" applyFill="1" applyBorder="1" applyAlignment="1" applyProtection="1">
      <alignment horizontal="center" vertical="center"/>
      <protection hidden="1"/>
    </xf>
    <xf numFmtId="38" fontId="10" fillId="0" borderId="25" xfId="49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hidden="1"/>
    </xf>
    <xf numFmtId="38" fontId="10" fillId="0" borderId="27" xfId="49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43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8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3" fillId="0" borderId="3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55" xfId="0" applyFont="1" applyFill="1" applyBorder="1" applyAlignment="1">
      <alignment horizontal="left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9" fillId="0" borderId="70" xfId="0" applyFont="1" applyFill="1" applyBorder="1" applyAlignment="1" applyProtection="1">
      <alignment horizontal="center" vertical="center" textRotation="255"/>
      <protection locked="0"/>
    </xf>
    <xf numFmtId="0" fontId="9" fillId="0" borderId="71" xfId="0" applyFont="1" applyFill="1" applyBorder="1" applyAlignment="1" applyProtection="1">
      <alignment horizontal="center" vertical="center" textRotation="255"/>
      <protection locked="0"/>
    </xf>
    <xf numFmtId="0" fontId="9" fillId="0" borderId="72" xfId="0" applyFont="1" applyFill="1" applyBorder="1" applyAlignment="1" applyProtection="1">
      <alignment horizontal="center" vertical="center" textRotation="255"/>
      <protection locked="0"/>
    </xf>
    <xf numFmtId="0" fontId="9" fillId="0" borderId="60" xfId="0" applyFont="1" applyFill="1" applyBorder="1" applyAlignment="1" applyProtection="1">
      <alignment horizontal="center" vertical="center" textRotation="255"/>
      <protection locked="0"/>
    </xf>
    <xf numFmtId="0" fontId="4" fillId="0" borderId="64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38" fontId="10" fillId="0" borderId="23" xfId="49" applyFont="1" applyFill="1" applyBorder="1" applyAlignment="1" applyProtection="1">
      <alignment horizontal="center" vertical="center"/>
      <protection hidden="1"/>
    </xf>
    <xf numFmtId="5" fontId="63" fillId="0" borderId="42" xfId="0" applyNumberFormat="1" applyFont="1" applyFill="1" applyBorder="1" applyAlignment="1">
      <alignment horizontal="right" vertical="center"/>
    </xf>
    <xf numFmtId="0" fontId="58" fillId="0" borderId="43" xfId="0" applyFont="1" applyFill="1" applyBorder="1" applyAlignment="1">
      <alignment vertical="center"/>
    </xf>
    <xf numFmtId="0" fontId="58" fillId="0" borderId="44" xfId="0" applyFont="1" applyFill="1" applyBorder="1" applyAlignment="1">
      <alignment vertical="center"/>
    </xf>
    <xf numFmtId="0" fontId="58" fillId="0" borderId="46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0" fontId="58" fillId="0" borderId="47" xfId="0" applyFont="1" applyFill="1" applyBorder="1" applyAlignment="1">
      <alignment vertical="center"/>
    </xf>
    <xf numFmtId="5" fontId="10" fillId="0" borderId="46" xfId="0" applyNumberFormat="1" applyFont="1" applyFill="1" applyBorder="1" applyAlignment="1" applyProtection="1">
      <alignment horizontal="right" vertical="center"/>
      <protection hidden="1"/>
    </xf>
    <xf numFmtId="5" fontId="10" fillId="0" borderId="26" xfId="0" applyNumberFormat="1" applyFont="1" applyFill="1" applyBorder="1" applyAlignment="1" applyProtection="1">
      <alignment horizontal="right" vertical="center"/>
      <protection hidden="1"/>
    </xf>
    <xf numFmtId="5" fontId="10" fillId="0" borderId="47" xfId="0" applyNumberFormat="1" applyFont="1" applyFill="1" applyBorder="1" applyAlignment="1" applyProtection="1">
      <alignment horizontal="right" vertical="center"/>
      <protection hidden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6" fontId="59" fillId="0" borderId="24" xfId="0" applyNumberFormat="1" applyFont="1" applyFill="1" applyBorder="1" applyAlignment="1">
      <alignment horizontal="center" vertical="center"/>
    </xf>
    <xf numFmtId="6" fontId="59" fillId="0" borderId="26" xfId="0" applyNumberFormat="1" applyFont="1" applyFill="1" applyBorder="1" applyAlignment="1">
      <alignment horizontal="center" vertical="center"/>
    </xf>
    <xf numFmtId="6" fontId="59" fillId="0" borderId="4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56" fontId="10" fillId="0" borderId="52" xfId="0" applyNumberFormat="1" applyFont="1" applyFill="1" applyBorder="1" applyAlignment="1" applyProtection="1">
      <alignment horizontal="right" vertical="center"/>
      <protection locked="0"/>
    </xf>
    <xf numFmtId="56" fontId="10" fillId="0" borderId="53" xfId="0" applyNumberFormat="1" applyFont="1" applyFill="1" applyBorder="1" applyAlignment="1" applyProtection="1">
      <alignment horizontal="right" vertical="center"/>
      <protection locked="0"/>
    </xf>
    <xf numFmtId="56" fontId="10" fillId="0" borderId="74" xfId="0" applyNumberFormat="1" applyFont="1" applyFill="1" applyBorder="1" applyAlignment="1" applyProtection="1">
      <alignment horizontal="right" vertical="center"/>
      <protection locked="0"/>
    </xf>
    <xf numFmtId="56" fontId="10" fillId="0" borderId="31" xfId="0" applyNumberFormat="1" applyFont="1" applyFill="1" applyBorder="1" applyAlignment="1" applyProtection="1">
      <alignment horizontal="right" vertical="center"/>
      <protection locked="0"/>
    </xf>
    <xf numFmtId="56" fontId="10" fillId="0" borderId="0" xfId="0" applyNumberFormat="1" applyFont="1" applyFill="1" applyBorder="1" applyAlignment="1" applyProtection="1">
      <alignment horizontal="right" vertical="center"/>
      <protection locked="0"/>
    </xf>
    <xf numFmtId="56" fontId="10" fillId="0" borderId="32" xfId="0" applyNumberFormat="1" applyFont="1" applyFill="1" applyBorder="1" applyAlignment="1" applyProtection="1">
      <alignment horizontal="right" vertical="center"/>
      <protection locked="0"/>
    </xf>
    <xf numFmtId="56" fontId="10" fillId="0" borderId="24" xfId="0" applyNumberFormat="1" applyFont="1" applyFill="1" applyBorder="1" applyAlignment="1" applyProtection="1">
      <alignment horizontal="right" vertical="center"/>
      <protection locked="0"/>
    </xf>
    <xf numFmtId="56" fontId="10" fillId="0" borderId="26" xfId="0" applyNumberFormat="1" applyFont="1" applyFill="1" applyBorder="1" applyAlignment="1" applyProtection="1">
      <alignment horizontal="right" vertical="center"/>
      <protection locked="0"/>
    </xf>
    <xf numFmtId="56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3" fillId="0" borderId="67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8" fillId="0" borderId="67" xfId="0" applyFont="1" applyBorder="1" applyAlignment="1">
      <alignment horizontal="center" vertical="top" textRotation="255" wrapText="1"/>
    </xf>
    <xf numFmtId="0" fontId="0" fillId="0" borderId="68" xfId="0" applyBorder="1" applyAlignment="1">
      <alignment horizontal="center" vertical="top" textRotation="255"/>
    </xf>
    <xf numFmtId="0" fontId="0" fillId="0" borderId="69" xfId="0" applyBorder="1" applyAlignment="1">
      <alignment horizontal="center" vertical="top" textRotation="255"/>
    </xf>
    <xf numFmtId="0" fontId="60" fillId="0" borderId="64" xfId="0" applyFont="1" applyFill="1" applyBorder="1" applyAlignment="1">
      <alignment horizontal="center" vertical="center"/>
    </xf>
    <xf numFmtId="38" fontId="60" fillId="0" borderId="24" xfId="49" applyFont="1" applyFill="1" applyBorder="1" applyAlignment="1">
      <alignment horizontal="center" vertical="center"/>
    </xf>
    <xf numFmtId="38" fontId="60" fillId="0" borderId="26" xfId="49" applyFont="1" applyFill="1" applyBorder="1" applyAlignment="1">
      <alignment vertical="center"/>
    </xf>
    <xf numFmtId="38" fontId="60" fillId="0" borderId="47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hidden="1" locked="0"/>
    </xf>
    <xf numFmtId="0" fontId="1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 applyProtection="1">
      <alignment horizontal="center" vertical="center"/>
      <protection hidden="1" locked="0"/>
    </xf>
    <xf numFmtId="0" fontId="10" fillId="0" borderId="31" xfId="0" applyFont="1" applyFill="1" applyBorder="1" applyAlignment="1" applyProtection="1">
      <alignment horizontal="center" vertical="center"/>
      <protection hidden="1" locked="0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10" fillId="0" borderId="16" xfId="49" applyFont="1" applyFill="1" applyBorder="1" applyAlignment="1" applyProtection="1">
      <alignment horizontal="center" vertical="center"/>
      <protection hidden="1" locked="0"/>
    </xf>
    <xf numFmtId="38" fontId="10" fillId="0" borderId="75" xfId="49" applyFont="1" applyFill="1" applyBorder="1" applyAlignment="1" applyProtection="1">
      <alignment horizontal="center" vertical="center"/>
      <protection hidden="1" locked="0"/>
    </xf>
    <xf numFmtId="38" fontId="10" fillId="0" borderId="18" xfId="49" applyFont="1" applyFill="1" applyBorder="1" applyAlignment="1" applyProtection="1">
      <alignment horizontal="center" vertical="center"/>
      <protection hidden="1" locked="0"/>
    </xf>
    <xf numFmtId="38" fontId="10" fillId="0" borderId="76" xfId="49" applyFont="1" applyFill="1" applyBorder="1" applyAlignment="1" applyProtection="1">
      <alignment horizontal="center" vertical="center"/>
      <protection hidden="1" locked="0"/>
    </xf>
    <xf numFmtId="38" fontId="10" fillId="0" borderId="77" xfId="49" applyFont="1" applyFill="1" applyBorder="1" applyAlignment="1" applyProtection="1">
      <alignment horizontal="center" vertical="center"/>
      <protection hidden="1"/>
    </xf>
    <xf numFmtId="38" fontId="10" fillId="0" borderId="17" xfId="49" applyFont="1" applyFill="1" applyBorder="1" applyAlignment="1" applyProtection="1">
      <alignment horizontal="center" vertical="center"/>
      <protection hidden="1" locked="0"/>
    </xf>
    <xf numFmtId="38" fontId="10" fillId="0" borderId="25" xfId="49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o-k@kyoto-b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Zeros="0" tabSelected="1" zoomScalePageLayoutView="0" workbookViewId="0" topLeftCell="A1">
      <selection activeCell="A8" sqref="A8:D9"/>
    </sheetView>
  </sheetViews>
  <sheetFormatPr defaultColWidth="9.00390625" defaultRowHeight="13.5"/>
  <cols>
    <col min="1" max="1" width="3.75390625" style="0" customWidth="1"/>
    <col min="2" max="2" width="7.00390625" style="0" customWidth="1"/>
    <col min="3" max="4" width="4.875" style="0" customWidth="1"/>
    <col min="5" max="6" width="4.75390625" style="0" customWidth="1"/>
    <col min="7" max="7" width="7.625" style="0" customWidth="1"/>
    <col min="8" max="8" width="7.875" style="0" customWidth="1"/>
    <col min="9" max="9" width="9.25390625" style="0" customWidth="1"/>
    <col min="10" max="11" width="7.25390625" style="0" customWidth="1"/>
    <col min="12" max="14" width="7.125" style="0" customWidth="1"/>
    <col min="15" max="16" width="10.875" style="0" customWidth="1"/>
    <col min="17" max="19" width="3.625" style="0" customWidth="1"/>
    <col min="20" max="22" width="3.50390625" style="0" customWidth="1"/>
    <col min="23" max="23" width="4.00390625" style="0" customWidth="1"/>
  </cols>
  <sheetData>
    <row r="1" spans="1:23" ht="20.25" customHeight="1">
      <c r="A1" s="163" t="s">
        <v>26</v>
      </c>
      <c r="B1" s="164"/>
      <c r="C1" s="164"/>
      <c r="D1" s="164"/>
      <c r="E1" s="164"/>
      <c r="F1" s="164"/>
      <c r="G1" s="164"/>
      <c r="H1" s="164"/>
      <c r="I1" s="180" t="s">
        <v>61</v>
      </c>
      <c r="J1" s="181"/>
      <c r="K1" s="181"/>
      <c r="L1" s="181"/>
      <c r="M1" s="181"/>
      <c r="N1" s="181"/>
      <c r="O1" s="181"/>
      <c r="P1" s="181"/>
      <c r="Q1" s="211" t="s">
        <v>3</v>
      </c>
      <c r="R1" s="212"/>
      <c r="S1" s="213"/>
      <c r="T1" s="223" t="s">
        <v>20</v>
      </c>
      <c r="U1" s="224"/>
      <c r="V1" s="225"/>
      <c r="W1" s="243" t="s">
        <v>28</v>
      </c>
    </row>
    <row r="2" spans="1:23" ht="23.25" customHeight="1">
      <c r="A2" s="165" t="s">
        <v>67</v>
      </c>
      <c r="B2" s="166"/>
      <c r="C2" s="166"/>
      <c r="D2" s="166"/>
      <c r="E2" s="166"/>
      <c r="F2" s="166"/>
      <c r="G2" s="166"/>
      <c r="H2" s="167"/>
      <c r="I2" s="182"/>
      <c r="J2" s="183"/>
      <c r="K2" s="183"/>
      <c r="L2" s="183"/>
      <c r="M2" s="183"/>
      <c r="N2" s="183"/>
      <c r="O2" s="183"/>
      <c r="P2" s="183"/>
      <c r="Q2" s="176" t="s">
        <v>4</v>
      </c>
      <c r="R2" s="176" t="s">
        <v>5</v>
      </c>
      <c r="S2" s="178" t="s">
        <v>6</v>
      </c>
      <c r="T2" s="226"/>
      <c r="U2" s="227"/>
      <c r="V2" s="228"/>
      <c r="W2" s="244"/>
    </row>
    <row r="3" spans="1:23" ht="12" customHeight="1">
      <c r="A3" s="187" t="s">
        <v>32</v>
      </c>
      <c r="B3" s="188"/>
      <c r="C3" s="189"/>
      <c r="D3" s="133" t="s">
        <v>36</v>
      </c>
      <c r="E3" s="134"/>
      <c r="F3" s="134"/>
      <c r="G3" s="134"/>
      <c r="H3" s="135"/>
      <c r="I3" s="184" t="s">
        <v>62</v>
      </c>
      <c r="J3" s="183"/>
      <c r="K3" s="183"/>
      <c r="L3" s="183"/>
      <c r="M3" s="183"/>
      <c r="N3" s="183"/>
      <c r="O3" s="183"/>
      <c r="P3" s="183"/>
      <c r="Q3" s="176"/>
      <c r="R3" s="176"/>
      <c r="S3" s="178"/>
      <c r="T3" s="229"/>
      <c r="U3" s="230"/>
      <c r="V3" s="231"/>
      <c r="W3" s="244"/>
    </row>
    <row r="4" spans="1:23" ht="12" customHeight="1" thickBot="1">
      <c r="A4" s="190"/>
      <c r="B4" s="191"/>
      <c r="C4" s="191"/>
      <c r="D4" s="136"/>
      <c r="E4" s="136"/>
      <c r="F4" s="136"/>
      <c r="G4" s="136"/>
      <c r="H4" s="137"/>
      <c r="I4" s="185"/>
      <c r="J4" s="105"/>
      <c r="K4" s="105"/>
      <c r="L4" s="105"/>
      <c r="M4" s="105"/>
      <c r="N4" s="105"/>
      <c r="O4" s="105"/>
      <c r="P4" s="105"/>
      <c r="Q4" s="177"/>
      <c r="R4" s="177"/>
      <c r="S4" s="179"/>
      <c r="T4" s="232"/>
      <c r="U4" s="233"/>
      <c r="V4" s="234"/>
      <c r="W4" s="244"/>
    </row>
    <row r="5" spans="1:23" ht="19.5" customHeight="1">
      <c r="A5" s="168" t="s">
        <v>35</v>
      </c>
      <c r="B5" s="169"/>
      <c r="C5" s="170"/>
      <c r="D5" s="171"/>
      <c r="E5" s="172"/>
      <c r="F5" s="138" t="s">
        <v>27</v>
      </c>
      <c r="G5" s="186"/>
      <c r="H5" s="121"/>
      <c r="I5" s="142"/>
      <c r="J5" s="142"/>
      <c r="K5" s="142"/>
      <c r="L5" s="143"/>
      <c r="M5" s="138" t="s">
        <v>13</v>
      </c>
      <c r="N5" s="139"/>
      <c r="O5" s="237" t="s">
        <v>33</v>
      </c>
      <c r="P5" s="238"/>
      <c r="Q5" s="238"/>
      <c r="R5" s="238"/>
      <c r="S5" s="238"/>
      <c r="T5" s="238"/>
      <c r="U5" s="238"/>
      <c r="V5" s="239"/>
      <c r="W5" s="244"/>
    </row>
    <row r="6" spans="1:23" ht="19.5" customHeight="1" thickBot="1">
      <c r="A6" s="104"/>
      <c r="B6" s="106"/>
      <c r="C6" s="173"/>
      <c r="D6" s="174"/>
      <c r="E6" s="175"/>
      <c r="F6" s="185"/>
      <c r="G6" s="106"/>
      <c r="H6" s="144"/>
      <c r="I6" s="145"/>
      <c r="J6" s="145"/>
      <c r="K6" s="145"/>
      <c r="L6" s="146"/>
      <c r="M6" s="140"/>
      <c r="N6" s="141"/>
      <c r="O6" s="240" t="s">
        <v>34</v>
      </c>
      <c r="P6" s="241"/>
      <c r="Q6" s="241"/>
      <c r="R6" s="241"/>
      <c r="S6" s="241"/>
      <c r="T6" s="241"/>
      <c r="U6" s="241"/>
      <c r="V6" s="242"/>
      <c r="W6" s="244"/>
    </row>
    <row r="7" spans="1:23" ht="28.5" customHeight="1">
      <c r="A7" s="98" t="s">
        <v>12</v>
      </c>
      <c r="B7" s="99"/>
      <c r="C7" s="99"/>
      <c r="D7" s="100"/>
      <c r="E7" s="107" t="s">
        <v>1</v>
      </c>
      <c r="F7" s="107" t="s">
        <v>0</v>
      </c>
      <c r="G7" s="107" t="s">
        <v>9</v>
      </c>
      <c r="H7" s="250" t="s">
        <v>2</v>
      </c>
      <c r="I7" s="255" t="s">
        <v>14</v>
      </c>
      <c r="J7" s="260" t="s">
        <v>22</v>
      </c>
      <c r="K7" s="260" t="s">
        <v>23</v>
      </c>
      <c r="L7" s="147" t="s">
        <v>54</v>
      </c>
      <c r="M7" s="148"/>
      <c r="N7" s="149"/>
      <c r="O7" s="18" t="s">
        <v>18</v>
      </c>
      <c r="P7" s="18" t="s">
        <v>8</v>
      </c>
      <c r="Q7" s="214" t="s">
        <v>53</v>
      </c>
      <c r="R7" s="215"/>
      <c r="S7" s="216"/>
      <c r="T7" s="192" t="s">
        <v>29</v>
      </c>
      <c r="U7" s="193"/>
      <c r="V7" s="194"/>
      <c r="W7" s="244"/>
    </row>
    <row r="8" spans="1:23" ht="16.5" customHeight="1">
      <c r="A8" s="101" t="s">
        <v>11</v>
      </c>
      <c r="B8" s="102"/>
      <c r="C8" s="102"/>
      <c r="D8" s="103"/>
      <c r="E8" s="108"/>
      <c r="F8" s="108"/>
      <c r="G8" s="108"/>
      <c r="H8" s="251"/>
      <c r="I8" s="256"/>
      <c r="J8" s="261"/>
      <c r="K8" s="261"/>
      <c r="L8" s="19" t="s">
        <v>39</v>
      </c>
      <c r="M8" s="20" t="s">
        <v>40</v>
      </c>
      <c r="N8" s="21" t="s">
        <v>46</v>
      </c>
      <c r="O8" s="22" t="s">
        <v>41</v>
      </c>
      <c r="P8" s="22" t="s">
        <v>41</v>
      </c>
      <c r="Q8" s="217"/>
      <c r="R8" s="218"/>
      <c r="S8" s="219"/>
      <c r="T8" s="195"/>
      <c r="U8" s="196"/>
      <c r="V8" s="197"/>
      <c r="W8" s="244"/>
    </row>
    <row r="9" spans="1:23" ht="16.5" customHeight="1" thickBot="1">
      <c r="A9" s="104"/>
      <c r="B9" s="105"/>
      <c r="C9" s="105"/>
      <c r="D9" s="106"/>
      <c r="E9" s="109"/>
      <c r="F9" s="109"/>
      <c r="G9" s="109"/>
      <c r="H9" s="252"/>
      <c r="I9" s="257"/>
      <c r="J9" s="23">
        <v>7500</v>
      </c>
      <c r="K9" s="23">
        <v>1500</v>
      </c>
      <c r="L9" s="24" t="s">
        <v>16</v>
      </c>
      <c r="M9" s="25" t="s">
        <v>17</v>
      </c>
      <c r="N9" s="26" t="s">
        <v>47</v>
      </c>
      <c r="O9" s="23">
        <v>1260</v>
      </c>
      <c r="P9" s="23">
        <v>8000</v>
      </c>
      <c r="Q9" s="220"/>
      <c r="R9" s="221"/>
      <c r="S9" s="222"/>
      <c r="T9" s="198"/>
      <c r="U9" s="199"/>
      <c r="V9" s="200"/>
      <c r="W9" s="245"/>
    </row>
    <row r="10" spans="1:23" ht="15" customHeight="1">
      <c r="A10" s="113"/>
      <c r="B10" s="115" t="s">
        <v>55</v>
      </c>
      <c r="C10" s="116"/>
      <c r="D10" s="117"/>
      <c r="E10" s="36" t="s">
        <v>15</v>
      </c>
      <c r="F10" s="36">
        <v>46</v>
      </c>
      <c r="G10" s="36" t="s">
        <v>10</v>
      </c>
      <c r="H10" s="36">
        <v>1</v>
      </c>
      <c r="I10" s="262" t="s">
        <v>38</v>
      </c>
      <c r="J10" s="27" t="s">
        <v>24</v>
      </c>
      <c r="K10" s="27" t="s">
        <v>7</v>
      </c>
      <c r="L10" s="28" t="s">
        <v>7</v>
      </c>
      <c r="M10" s="29" t="s">
        <v>7</v>
      </c>
      <c r="N10" s="30" t="s">
        <v>48</v>
      </c>
      <c r="O10" s="27" t="s">
        <v>7</v>
      </c>
      <c r="P10" s="27" t="s">
        <v>7</v>
      </c>
      <c r="Q10" s="246"/>
      <c r="R10" s="203"/>
      <c r="S10" s="204"/>
      <c r="T10" s="202">
        <f>SUM(J11:M11,O11:S11)</f>
        <v>18260</v>
      </c>
      <c r="U10" s="203">
        <f>SUM(G10:J10,L10:P10)</f>
        <v>1</v>
      </c>
      <c r="V10" s="204">
        <f>SUM(H10:K10,M10:Q10)</f>
        <v>1</v>
      </c>
      <c r="W10" s="235"/>
    </row>
    <row r="11" spans="1:24" ht="18" customHeight="1" thickBot="1">
      <c r="A11" s="114"/>
      <c r="B11" s="110" t="s">
        <v>37</v>
      </c>
      <c r="C11" s="111"/>
      <c r="D11" s="112"/>
      <c r="E11" s="37"/>
      <c r="F11" s="37"/>
      <c r="G11" s="37"/>
      <c r="H11" s="37"/>
      <c r="I11" s="263"/>
      <c r="J11" s="31">
        <f>IF(J10="○",J9,"")</f>
        <v>7500</v>
      </c>
      <c r="K11" s="31">
        <f>IF(K10="○",K9,"")</f>
        <v>1500</v>
      </c>
      <c r="L11" s="32" t="s">
        <v>49</v>
      </c>
      <c r="M11" s="33" t="s">
        <v>49</v>
      </c>
      <c r="N11" s="34" t="s">
        <v>49</v>
      </c>
      <c r="O11" s="31">
        <f>IF(O10="○",O9,"")</f>
        <v>1260</v>
      </c>
      <c r="P11" s="31">
        <f>IF(P10="○",P9,"")</f>
        <v>8000</v>
      </c>
      <c r="Q11" s="247">
        <f>IF(Q10="○",Q9,"")</f>
      </c>
      <c r="R11" s="248">
        <f>IF(R10="○",R9,"")</f>
      </c>
      <c r="S11" s="249">
        <f>IF(S10="○",S9,"")</f>
      </c>
      <c r="T11" s="205">
        <f>SUM(F11:I11,K11:O11)</f>
        <v>2760</v>
      </c>
      <c r="U11" s="206">
        <f>SUM(G11:J11,L11:P11)</f>
        <v>16760</v>
      </c>
      <c r="V11" s="207">
        <f>SUM(H11:K11,M11:Q11)</f>
        <v>18260</v>
      </c>
      <c r="W11" s="236"/>
      <c r="X11" s="6"/>
    </row>
    <row r="12" spans="1:23" ht="18.75" customHeight="1">
      <c r="A12" s="56">
        <v>1</v>
      </c>
      <c r="B12" s="41"/>
      <c r="C12" s="42"/>
      <c r="D12" s="43"/>
      <c r="E12" s="50"/>
      <c r="F12" s="50"/>
      <c r="G12" s="38"/>
      <c r="H12" s="50"/>
      <c r="I12" s="53"/>
      <c r="J12" s="123"/>
      <c r="K12" s="123"/>
      <c r="L12" s="258"/>
      <c r="M12" s="253"/>
      <c r="N12" s="253"/>
      <c r="O12" s="123"/>
      <c r="P12" s="123"/>
      <c r="Q12" s="121"/>
      <c r="R12" s="125"/>
      <c r="S12" s="126"/>
      <c r="T12" s="71">
        <f>J14+K14+L14+M14+O14+P14+Q14</f>
        <v>0</v>
      </c>
      <c r="U12" s="72"/>
      <c r="V12" s="73"/>
      <c r="W12" s="151"/>
    </row>
    <row r="13" spans="1:23" ht="12" customHeight="1">
      <c r="A13" s="57"/>
      <c r="B13" s="89"/>
      <c r="C13" s="90"/>
      <c r="D13" s="91"/>
      <c r="E13" s="51"/>
      <c r="F13" s="51"/>
      <c r="G13" s="39"/>
      <c r="H13" s="51"/>
      <c r="I13" s="54"/>
      <c r="J13" s="39"/>
      <c r="K13" s="39"/>
      <c r="L13" s="259"/>
      <c r="M13" s="254"/>
      <c r="N13" s="254"/>
      <c r="O13" s="124"/>
      <c r="P13" s="124"/>
      <c r="Q13" s="122"/>
      <c r="R13" s="127"/>
      <c r="S13" s="128"/>
      <c r="T13" s="74"/>
      <c r="U13" s="75"/>
      <c r="V13" s="76"/>
      <c r="W13" s="152"/>
    </row>
    <row r="14" spans="1:23" ht="9.75" customHeight="1">
      <c r="A14" s="57"/>
      <c r="B14" s="92"/>
      <c r="C14" s="93"/>
      <c r="D14" s="94"/>
      <c r="E14" s="51"/>
      <c r="F14" s="51"/>
      <c r="G14" s="39"/>
      <c r="H14" s="51"/>
      <c r="I14" s="54"/>
      <c r="J14" s="129">
        <f>IF(J12="○",$J$9,0)</f>
        <v>0</v>
      </c>
      <c r="K14" s="129">
        <f>IF(K12="○",$K$9,0)</f>
        <v>0</v>
      </c>
      <c r="L14" s="264"/>
      <c r="M14" s="269"/>
      <c r="N14" s="266"/>
      <c r="O14" s="129">
        <f>IF(O12="○",$O$9,0)</f>
        <v>0</v>
      </c>
      <c r="P14" s="129">
        <f>IF(P12="○",$P$9,0)</f>
        <v>0</v>
      </c>
      <c r="Q14" s="44">
        <f>IF(Q12="○",$Q$9,0)</f>
        <v>0</v>
      </c>
      <c r="R14" s="45">
        <f>IF(R12="○",$P$9,"")</f>
      </c>
      <c r="S14" s="46">
        <f>IF(S12="○",$P$9,"")</f>
      </c>
      <c r="T14" s="74"/>
      <c r="U14" s="75"/>
      <c r="V14" s="76"/>
      <c r="W14" s="152"/>
    </row>
    <row r="15" spans="1:23" ht="9.75" customHeight="1" thickBot="1">
      <c r="A15" s="58"/>
      <c r="B15" s="95"/>
      <c r="C15" s="96"/>
      <c r="D15" s="97"/>
      <c r="E15" s="52"/>
      <c r="F15" s="52"/>
      <c r="G15" s="40"/>
      <c r="H15" s="52"/>
      <c r="I15" s="55"/>
      <c r="J15" s="201"/>
      <c r="K15" s="201"/>
      <c r="L15" s="265"/>
      <c r="M15" s="270"/>
      <c r="N15" s="267"/>
      <c r="O15" s="201"/>
      <c r="P15" s="201"/>
      <c r="Q15" s="47">
        <f>IF(Q14="○",Q13,"")</f>
      </c>
      <c r="R15" s="48">
        <f>IF(R14="○",R13,"")</f>
      </c>
      <c r="S15" s="49">
        <f>IF(S14="○",S13,"")</f>
      </c>
      <c r="T15" s="208"/>
      <c r="U15" s="209"/>
      <c r="V15" s="210"/>
      <c r="W15" s="153"/>
    </row>
    <row r="16" spans="1:23" ht="18.75" customHeight="1">
      <c r="A16" s="56">
        <v>2</v>
      </c>
      <c r="B16" s="41"/>
      <c r="C16" s="42"/>
      <c r="D16" s="43"/>
      <c r="E16" s="50"/>
      <c r="F16" s="50"/>
      <c r="G16" s="38"/>
      <c r="H16" s="50"/>
      <c r="I16" s="53"/>
      <c r="J16" s="123"/>
      <c r="K16" s="123"/>
      <c r="L16" s="121"/>
      <c r="M16" s="131"/>
      <c r="N16" s="131"/>
      <c r="O16" s="123"/>
      <c r="P16" s="123"/>
      <c r="Q16" s="121"/>
      <c r="R16" s="125"/>
      <c r="S16" s="126"/>
      <c r="T16" s="71">
        <f>J18+K18+L18+M18+O18+P18+Q18</f>
        <v>0</v>
      </c>
      <c r="U16" s="72"/>
      <c r="V16" s="73"/>
      <c r="W16" s="151"/>
    </row>
    <row r="17" spans="1:23" ht="10.5" customHeight="1">
      <c r="A17" s="57"/>
      <c r="B17" s="89"/>
      <c r="C17" s="90"/>
      <c r="D17" s="91"/>
      <c r="E17" s="51"/>
      <c r="F17" s="51"/>
      <c r="G17" s="39"/>
      <c r="H17" s="51"/>
      <c r="I17" s="54"/>
      <c r="J17" s="39"/>
      <c r="K17" s="39"/>
      <c r="L17" s="122"/>
      <c r="M17" s="132"/>
      <c r="N17" s="132"/>
      <c r="O17" s="124"/>
      <c r="P17" s="124"/>
      <c r="Q17" s="122"/>
      <c r="R17" s="127"/>
      <c r="S17" s="128"/>
      <c r="T17" s="74"/>
      <c r="U17" s="75"/>
      <c r="V17" s="76"/>
      <c r="W17" s="152"/>
    </row>
    <row r="18" spans="1:23" ht="10.5" customHeight="1">
      <c r="A18" s="57"/>
      <c r="B18" s="92"/>
      <c r="C18" s="93"/>
      <c r="D18" s="94"/>
      <c r="E18" s="51"/>
      <c r="F18" s="51"/>
      <c r="G18" s="39"/>
      <c r="H18" s="51"/>
      <c r="I18" s="54"/>
      <c r="J18" s="129">
        <f>IF(J16="○",$J$9,0)</f>
        <v>0</v>
      </c>
      <c r="K18" s="129">
        <f>IF(K16="○",$K$9,0)</f>
        <v>0</v>
      </c>
      <c r="L18" s="44"/>
      <c r="M18" s="119"/>
      <c r="N18" s="119"/>
      <c r="O18" s="129">
        <f>IF(O16="○",$O$9,0)</f>
        <v>0</v>
      </c>
      <c r="P18" s="129">
        <f>IF(P16="○",$P$9,0)</f>
        <v>0</v>
      </c>
      <c r="Q18" s="44">
        <f>IF(Q16="○",$Q$9,0)</f>
        <v>0</v>
      </c>
      <c r="R18" s="45">
        <f>IF(R16="○",$P$9,"")</f>
      </c>
      <c r="S18" s="46">
        <f>IF(S16="○",$P$9,"")</f>
      </c>
      <c r="T18" s="74"/>
      <c r="U18" s="75"/>
      <c r="V18" s="76"/>
      <c r="W18" s="152"/>
    </row>
    <row r="19" spans="1:23" ht="10.5" customHeight="1" thickBot="1">
      <c r="A19" s="58"/>
      <c r="B19" s="95"/>
      <c r="C19" s="96"/>
      <c r="D19" s="97"/>
      <c r="E19" s="52"/>
      <c r="F19" s="52"/>
      <c r="G19" s="40"/>
      <c r="H19" s="52"/>
      <c r="I19" s="55"/>
      <c r="J19" s="130">
        <f>IF(J18="○",J17,"")</f>
      </c>
      <c r="K19" s="130">
        <f>IF(K18="○",K17,"")</f>
      </c>
      <c r="L19" s="47"/>
      <c r="M19" s="268"/>
      <c r="N19" s="268"/>
      <c r="O19" s="130">
        <f>IF(O18="○",O17,"")</f>
      </c>
      <c r="P19" s="130">
        <f>IF(P18="○",P17,"")</f>
      </c>
      <c r="Q19" s="47">
        <f>IF(Q18="○",Q17,"")</f>
      </c>
      <c r="R19" s="48">
        <f>IF(R18="○",R17,"")</f>
      </c>
      <c r="S19" s="49">
        <f>IF(S18="○",S17,"")</f>
      </c>
      <c r="T19" s="77"/>
      <c r="U19" s="78"/>
      <c r="V19" s="79"/>
      <c r="W19" s="153"/>
    </row>
    <row r="20" spans="1:23" ht="18.75" customHeight="1">
      <c r="A20" s="56">
        <v>3</v>
      </c>
      <c r="B20" s="41"/>
      <c r="C20" s="42"/>
      <c r="D20" s="43"/>
      <c r="E20" s="50"/>
      <c r="F20" s="50"/>
      <c r="G20" s="38"/>
      <c r="H20" s="50"/>
      <c r="I20" s="53"/>
      <c r="J20" s="123"/>
      <c r="K20" s="123"/>
      <c r="L20" s="121"/>
      <c r="M20" s="131"/>
      <c r="N20" s="131"/>
      <c r="O20" s="123"/>
      <c r="P20" s="123"/>
      <c r="Q20" s="121"/>
      <c r="R20" s="125"/>
      <c r="S20" s="126"/>
      <c r="T20" s="71">
        <f>J22+K22+L22+M22+O22+P22+Q22</f>
        <v>0</v>
      </c>
      <c r="U20" s="72"/>
      <c r="V20" s="73"/>
      <c r="W20" s="151"/>
    </row>
    <row r="21" spans="1:23" ht="10.5" customHeight="1">
      <c r="A21" s="57"/>
      <c r="B21" s="89"/>
      <c r="C21" s="90"/>
      <c r="D21" s="91"/>
      <c r="E21" s="51"/>
      <c r="F21" s="51"/>
      <c r="G21" s="39"/>
      <c r="H21" s="51"/>
      <c r="I21" s="54"/>
      <c r="J21" s="39"/>
      <c r="K21" s="39"/>
      <c r="L21" s="122"/>
      <c r="M21" s="132"/>
      <c r="N21" s="132"/>
      <c r="O21" s="124"/>
      <c r="P21" s="124"/>
      <c r="Q21" s="122"/>
      <c r="R21" s="127"/>
      <c r="S21" s="128"/>
      <c r="T21" s="74"/>
      <c r="U21" s="75"/>
      <c r="V21" s="76"/>
      <c r="W21" s="152"/>
    </row>
    <row r="22" spans="1:23" ht="10.5" customHeight="1">
      <c r="A22" s="57"/>
      <c r="B22" s="92"/>
      <c r="C22" s="93"/>
      <c r="D22" s="94"/>
      <c r="E22" s="51"/>
      <c r="F22" s="51"/>
      <c r="G22" s="39"/>
      <c r="H22" s="51"/>
      <c r="I22" s="54"/>
      <c r="J22" s="129">
        <f>IF(J20="○",$J$9,0)</f>
        <v>0</v>
      </c>
      <c r="K22" s="129">
        <f>IF(K20="○",$K$9,0)</f>
        <v>0</v>
      </c>
      <c r="L22" s="44"/>
      <c r="M22" s="119"/>
      <c r="N22" s="119"/>
      <c r="O22" s="129">
        <f>IF(O20="○",$O$9,0)</f>
        <v>0</v>
      </c>
      <c r="P22" s="129">
        <f>IF(P20="○",$P$9,0)</f>
        <v>0</v>
      </c>
      <c r="Q22" s="44">
        <f>IF(Q20="○",$Q$9,0)</f>
        <v>0</v>
      </c>
      <c r="R22" s="45">
        <f>IF(R20="○",$P$9,"")</f>
      </c>
      <c r="S22" s="46">
        <f>IF(S20="○",$P$9,"")</f>
      </c>
      <c r="T22" s="74"/>
      <c r="U22" s="75"/>
      <c r="V22" s="76"/>
      <c r="W22" s="152"/>
    </row>
    <row r="23" spans="1:23" ht="10.5" customHeight="1" thickBot="1">
      <c r="A23" s="58"/>
      <c r="B23" s="95"/>
      <c r="C23" s="96"/>
      <c r="D23" s="97"/>
      <c r="E23" s="52"/>
      <c r="F23" s="52"/>
      <c r="G23" s="40"/>
      <c r="H23" s="52"/>
      <c r="I23" s="55"/>
      <c r="J23" s="130">
        <f>IF(J22="○",J21,"")</f>
      </c>
      <c r="K23" s="130">
        <f>IF(K22="○",K21,"")</f>
      </c>
      <c r="L23" s="47"/>
      <c r="M23" s="268"/>
      <c r="N23" s="268"/>
      <c r="O23" s="130">
        <f>IF(O22="○",O21,"")</f>
      </c>
      <c r="P23" s="130">
        <f>IF(P22="○",P21,"")</f>
      </c>
      <c r="Q23" s="47">
        <f>IF(Q22="○",Q21,"")</f>
      </c>
      <c r="R23" s="48">
        <f>IF(R22="○",R21,"")</f>
      </c>
      <c r="S23" s="49">
        <f>IF(S22="○",S21,"")</f>
      </c>
      <c r="T23" s="77"/>
      <c r="U23" s="78"/>
      <c r="V23" s="79"/>
      <c r="W23" s="153"/>
    </row>
    <row r="24" spans="1:23" ht="18.75" customHeight="1">
      <c r="A24" s="56">
        <v>4</v>
      </c>
      <c r="B24" s="41"/>
      <c r="C24" s="42"/>
      <c r="D24" s="43"/>
      <c r="E24" s="50"/>
      <c r="F24" s="50"/>
      <c r="G24" s="38"/>
      <c r="H24" s="50"/>
      <c r="I24" s="53"/>
      <c r="J24" s="123"/>
      <c r="K24" s="123"/>
      <c r="L24" s="121"/>
      <c r="M24" s="131"/>
      <c r="N24" s="131"/>
      <c r="O24" s="123"/>
      <c r="P24" s="123"/>
      <c r="Q24" s="121"/>
      <c r="R24" s="125"/>
      <c r="S24" s="126"/>
      <c r="T24" s="71">
        <f>J26+K26+L26+M26+O26+P26+Q26</f>
        <v>0</v>
      </c>
      <c r="U24" s="72"/>
      <c r="V24" s="73"/>
      <c r="W24" s="151"/>
    </row>
    <row r="25" spans="1:23" ht="10.5" customHeight="1">
      <c r="A25" s="57"/>
      <c r="B25" s="89"/>
      <c r="C25" s="90"/>
      <c r="D25" s="91"/>
      <c r="E25" s="51"/>
      <c r="F25" s="51"/>
      <c r="G25" s="39"/>
      <c r="H25" s="51"/>
      <c r="I25" s="54"/>
      <c r="J25" s="39"/>
      <c r="K25" s="39"/>
      <c r="L25" s="122"/>
      <c r="M25" s="132"/>
      <c r="N25" s="132"/>
      <c r="O25" s="124"/>
      <c r="P25" s="124"/>
      <c r="Q25" s="122"/>
      <c r="R25" s="127"/>
      <c r="S25" s="128"/>
      <c r="T25" s="74"/>
      <c r="U25" s="75"/>
      <c r="V25" s="76"/>
      <c r="W25" s="152"/>
    </row>
    <row r="26" spans="1:23" ht="10.5" customHeight="1">
      <c r="A26" s="57"/>
      <c r="B26" s="92"/>
      <c r="C26" s="93"/>
      <c r="D26" s="94"/>
      <c r="E26" s="51"/>
      <c r="F26" s="51"/>
      <c r="G26" s="39"/>
      <c r="H26" s="51"/>
      <c r="I26" s="54"/>
      <c r="J26" s="129">
        <f>IF(J24="○",$J$9,0)</f>
        <v>0</v>
      </c>
      <c r="K26" s="129">
        <f>IF(K24="○",$K$9,0)</f>
        <v>0</v>
      </c>
      <c r="L26" s="44"/>
      <c r="M26" s="119"/>
      <c r="N26" s="119"/>
      <c r="O26" s="129">
        <f>IF(O24="○",$O$9,0)</f>
        <v>0</v>
      </c>
      <c r="P26" s="129">
        <f>IF(P24="○",$P$9,0)</f>
        <v>0</v>
      </c>
      <c r="Q26" s="44">
        <f>IF(Q24="○",$Q$9,0)</f>
        <v>0</v>
      </c>
      <c r="R26" s="45">
        <f>IF(R24="○",$P$9,"")</f>
      </c>
      <c r="S26" s="46">
        <f>IF(S24="○",$P$9,"")</f>
      </c>
      <c r="T26" s="74"/>
      <c r="U26" s="75"/>
      <c r="V26" s="76"/>
      <c r="W26" s="152"/>
    </row>
    <row r="27" spans="1:23" ht="10.5" customHeight="1" thickBot="1">
      <c r="A27" s="58"/>
      <c r="B27" s="95"/>
      <c r="C27" s="96"/>
      <c r="D27" s="97"/>
      <c r="E27" s="52"/>
      <c r="F27" s="52"/>
      <c r="G27" s="40"/>
      <c r="H27" s="52"/>
      <c r="I27" s="55"/>
      <c r="J27" s="130">
        <f>IF(J26="○",J25,"")</f>
      </c>
      <c r="K27" s="130">
        <f>IF(K26="○",K25,"")</f>
      </c>
      <c r="L27" s="118"/>
      <c r="M27" s="120"/>
      <c r="N27" s="120"/>
      <c r="O27" s="130">
        <f>IF(O26="○",O25,"")</f>
      </c>
      <c r="P27" s="130">
        <f>IF(P26="○",P25,"")</f>
      </c>
      <c r="Q27" s="47">
        <f>IF(Q26="○",Q25,"")</f>
      </c>
      <c r="R27" s="48">
        <f>IF(R26="○",R25,"")</f>
      </c>
      <c r="S27" s="49">
        <f>IF(S26="○",S25,"")</f>
      </c>
      <c r="T27" s="77"/>
      <c r="U27" s="78"/>
      <c r="V27" s="79"/>
      <c r="W27" s="153"/>
    </row>
    <row r="28" spans="1:23" ht="9.75" customHeight="1">
      <c r="A28" s="154" t="s">
        <v>25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80" t="s">
        <v>21</v>
      </c>
      <c r="R28" s="81"/>
      <c r="S28" s="82"/>
      <c r="T28" s="62">
        <f>SUM(T12:V27)</f>
        <v>0</v>
      </c>
      <c r="U28" s="63"/>
      <c r="V28" s="64"/>
      <c r="W28" s="59"/>
    </row>
    <row r="29" spans="1:23" ht="9.75" customHeigh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  <c r="Q29" s="83"/>
      <c r="R29" s="84"/>
      <c r="S29" s="85"/>
      <c r="T29" s="65"/>
      <c r="U29" s="66"/>
      <c r="V29" s="67"/>
      <c r="W29" s="60"/>
    </row>
    <row r="30" spans="1:23" ht="9.75" customHeight="1" thickBo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/>
      <c r="Q30" s="86"/>
      <c r="R30" s="87"/>
      <c r="S30" s="88"/>
      <c r="T30" s="68"/>
      <c r="U30" s="69"/>
      <c r="V30" s="70"/>
      <c r="W30" s="61"/>
    </row>
    <row r="31" spans="1:23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" t="s">
        <v>44</v>
      </c>
      <c r="Q31" s="2"/>
      <c r="R31" s="2"/>
      <c r="S31" s="2"/>
      <c r="T31" s="2"/>
      <c r="U31" s="2"/>
      <c r="V31" s="2"/>
      <c r="W31" s="3"/>
    </row>
    <row r="32" spans="1:22" ht="15" customHeight="1">
      <c r="A32" s="4" t="s">
        <v>42</v>
      </c>
      <c r="B32" s="4" t="s">
        <v>43</v>
      </c>
      <c r="C32" s="4"/>
      <c r="D32" s="4"/>
      <c r="E32" s="4"/>
      <c r="F32" s="4"/>
      <c r="G32" s="4"/>
      <c r="H32" s="4"/>
      <c r="I32" s="4"/>
      <c r="J32" s="4"/>
      <c r="K32" s="10" t="s">
        <v>66</v>
      </c>
      <c r="L32" s="4"/>
      <c r="M32" s="4"/>
      <c r="N32" s="4"/>
      <c r="O32" s="4"/>
      <c r="P32" s="12" t="s">
        <v>45</v>
      </c>
      <c r="Q32" s="13"/>
      <c r="R32" s="13"/>
      <c r="S32" s="14"/>
      <c r="T32" s="1"/>
      <c r="U32" s="1"/>
      <c r="V32" s="1"/>
    </row>
    <row r="33" spans="1:22" ht="15" customHeight="1">
      <c r="A33" s="4" t="s">
        <v>42</v>
      </c>
      <c r="B33" s="9" t="s">
        <v>52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 t="s">
        <v>56</v>
      </c>
      <c r="Q33" s="15"/>
      <c r="R33" s="16"/>
      <c r="S33" s="16"/>
      <c r="T33" s="11"/>
      <c r="U33" s="11"/>
      <c r="V33" s="11"/>
    </row>
    <row r="34" spans="1:22" ht="15" customHeight="1">
      <c r="A34" s="4" t="s">
        <v>42</v>
      </c>
      <c r="B34" s="8" t="s">
        <v>51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 t="s">
        <v>57</v>
      </c>
      <c r="Q34" s="16"/>
      <c r="R34" s="16"/>
      <c r="S34" s="16"/>
      <c r="T34" s="11"/>
      <c r="U34" s="11"/>
      <c r="V34" s="11"/>
    </row>
    <row r="35" spans="1:22" ht="15" customHeight="1">
      <c r="A35" s="4" t="s">
        <v>42</v>
      </c>
      <c r="B35" s="35" t="s">
        <v>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 t="s">
        <v>58</v>
      </c>
      <c r="Q35" s="16"/>
      <c r="R35" s="16"/>
      <c r="S35" s="16"/>
      <c r="T35" s="11"/>
      <c r="U35" s="11"/>
      <c r="V35" s="11"/>
    </row>
    <row r="36" spans="1:23" ht="15" customHeight="1">
      <c r="A36" s="4" t="s">
        <v>42</v>
      </c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 t="s">
        <v>50</v>
      </c>
      <c r="Q36" s="13"/>
      <c r="R36" s="13"/>
      <c r="S36" s="14"/>
      <c r="T36" s="150"/>
      <c r="U36" s="150"/>
      <c r="V36" s="150"/>
      <c r="W36" s="150"/>
    </row>
    <row r="37" spans="1:22" ht="15" customHeight="1">
      <c r="A37" s="4" t="s">
        <v>42</v>
      </c>
      <c r="B37" s="4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 t="s">
        <v>59</v>
      </c>
      <c r="Q37" s="17"/>
      <c r="R37" s="17"/>
      <c r="S37" s="17"/>
      <c r="T37" s="1"/>
      <c r="U37" s="1"/>
      <c r="V37" s="1"/>
    </row>
    <row r="38" spans="1:22" ht="15" customHeight="1">
      <c r="A38" s="1"/>
      <c r="B38" s="14"/>
      <c r="C38" s="17"/>
      <c r="D38" s="17"/>
      <c r="E38" s="17"/>
      <c r="F38" s="17"/>
      <c r="G38" s="17"/>
      <c r="H38" s="17"/>
      <c r="I38" s="17"/>
      <c r="J38" s="1"/>
      <c r="K38" s="1"/>
      <c r="L38" s="1"/>
      <c r="M38" s="1"/>
      <c r="N38" s="1"/>
      <c r="O38" s="1"/>
      <c r="P38" s="12" t="s">
        <v>60</v>
      </c>
      <c r="Q38" s="17"/>
      <c r="R38" s="17"/>
      <c r="S38" s="17"/>
      <c r="T38" s="1"/>
      <c r="U38" s="1"/>
      <c r="V38" s="1"/>
    </row>
    <row r="39" spans="1:22" ht="16.5" customHeight="1">
      <c r="A39" s="1"/>
      <c r="B39" s="14"/>
      <c r="C39" s="17"/>
      <c r="D39" s="17"/>
      <c r="E39" s="17"/>
      <c r="F39" s="17"/>
      <c r="G39" s="17"/>
      <c r="H39" s="17"/>
      <c r="I39" s="17"/>
      <c r="J39" s="1"/>
      <c r="K39" s="1"/>
      <c r="L39" s="1"/>
      <c r="M39" s="1"/>
      <c r="N39" s="1"/>
      <c r="O39" s="1"/>
      <c r="P39" s="12"/>
      <c r="Q39" s="17"/>
      <c r="R39" s="17"/>
      <c r="S39" s="17"/>
      <c r="T39" s="1"/>
      <c r="U39" s="1"/>
      <c r="V39" s="1"/>
    </row>
    <row r="40" spans="1:22" ht="18" customHeight="1">
      <c r="A40" s="1"/>
      <c r="B40" s="14"/>
      <c r="C40" s="17"/>
      <c r="D40" s="17"/>
      <c r="E40" s="17"/>
      <c r="F40" s="17"/>
      <c r="G40" s="17"/>
      <c r="H40" s="17"/>
      <c r="I40" s="17"/>
      <c r="J40" s="1"/>
      <c r="K40" s="1"/>
      <c r="L40" s="1"/>
      <c r="M40" s="1"/>
      <c r="N40" s="1"/>
      <c r="O40" s="1"/>
      <c r="P40" s="17"/>
      <c r="Q40" s="17"/>
      <c r="R40" s="17"/>
      <c r="S40" s="17"/>
      <c r="T40" s="1"/>
      <c r="U40" s="1"/>
      <c r="V40" s="1"/>
    </row>
    <row r="41" spans="1:22" ht="13.5">
      <c r="A41" s="1"/>
      <c r="B41" s="14"/>
      <c r="C41" s="17"/>
      <c r="D41" s="17"/>
      <c r="E41" s="17"/>
      <c r="F41" s="17"/>
      <c r="G41" s="17"/>
      <c r="H41" s="17"/>
      <c r="I41" s="17"/>
      <c r="J41" s="1"/>
      <c r="K41" s="1"/>
      <c r="L41" s="1"/>
      <c r="M41" s="1"/>
      <c r="N41" s="1"/>
      <c r="O41" s="1"/>
      <c r="P41" s="17"/>
      <c r="Q41" s="17"/>
      <c r="R41" s="17"/>
      <c r="S41" s="17"/>
      <c r="T41" s="1"/>
      <c r="U41" s="1"/>
      <c r="V41" s="1"/>
    </row>
    <row r="42" spans="1:22" ht="13.5">
      <c r="A42" s="1"/>
      <c r="B42" s="14"/>
      <c r="C42" s="17"/>
      <c r="D42" s="17"/>
      <c r="E42" s="17"/>
      <c r="F42" s="17"/>
      <c r="G42" s="17"/>
      <c r="H42" s="17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>
      <c r="A43" s="1"/>
      <c r="B43" s="14"/>
      <c r="C43" s="17"/>
      <c r="D43" s="17"/>
      <c r="E43" s="17"/>
      <c r="F43" s="17"/>
      <c r="G43" s="17"/>
      <c r="H43" s="17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9" ht="13.5">
      <c r="B44" s="14"/>
      <c r="C44" s="14"/>
      <c r="D44" s="14"/>
      <c r="E44" s="14"/>
      <c r="F44" s="14"/>
      <c r="G44" s="14"/>
      <c r="H44" s="14"/>
      <c r="I44" s="14"/>
    </row>
    <row r="45" spans="2:9" ht="13.5">
      <c r="B45" s="14"/>
      <c r="C45" s="14"/>
      <c r="D45" s="14"/>
      <c r="E45" s="14"/>
      <c r="F45" s="14"/>
      <c r="G45" s="14"/>
      <c r="H45" s="14"/>
      <c r="I45" s="14"/>
    </row>
    <row r="46" spans="2:9" ht="13.5">
      <c r="B46" s="14"/>
      <c r="C46" s="14"/>
      <c r="D46" s="14"/>
      <c r="E46" s="14"/>
      <c r="F46" s="14"/>
      <c r="G46" s="14"/>
      <c r="H46" s="14"/>
      <c r="I46" s="14"/>
    </row>
    <row r="47" spans="2:9" ht="13.5">
      <c r="B47" s="14"/>
      <c r="C47" s="14"/>
      <c r="D47" s="14"/>
      <c r="E47" s="14"/>
      <c r="F47" s="14"/>
      <c r="G47" s="14"/>
      <c r="H47" s="14"/>
      <c r="I47" s="14"/>
    </row>
  </sheetData>
  <sheetProtection/>
  <mergeCells count="155">
    <mergeCell ref="L22:L23"/>
    <mergeCell ref="M22:M23"/>
    <mergeCell ref="O22:O23"/>
    <mergeCell ref="P22:P23"/>
    <mergeCell ref="N22:N23"/>
    <mergeCell ref="M18:M19"/>
    <mergeCell ref="O18:O19"/>
    <mergeCell ref="P18:P19"/>
    <mergeCell ref="L16:L17"/>
    <mergeCell ref="N12:N13"/>
    <mergeCell ref="N16:N17"/>
    <mergeCell ref="M14:M15"/>
    <mergeCell ref="E16:E19"/>
    <mergeCell ref="F16:F19"/>
    <mergeCell ref="F24:F27"/>
    <mergeCell ref="J20:J21"/>
    <mergeCell ref="N20:N21"/>
    <mergeCell ref="L14:L15"/>
    <mergeCell ref="N14:N15"/>
    <mergeCell ref="N18:N19"/>
    <mergeCell ref="M16:M17"/>
    <mergeCell ref="L18:L19"/>
    <mergeCell ref="J16:J17"/>
    <mergeCell ref="K16:K17"/>
    <mergeCell ref="J26:J27"/>
    <mergeCell ref="K26:K27"/>
    <mergeCell ref="J24:J25"/>
    <mergeCell ref="K24:K25"/>
    <mergeCell ref="J18:J19"/>
    <mergeCell ref="K18:K19"/>
    <mergeCell ref="J22:J23"/>
    <mergeCell ref="I7:I9"/>
    <mergeCell ref="J12:J13"/>
    <mergeCell ref="K12:K13"/>
    <mergeCell ref="L12:L13"/>
    <mergeCell ref="E12:E15"/>
    <mergeCell ref="E10:E11"/>
    <mergeCell ref="J7:J8"/>
    <mergeCell ref="K7:K8"/>
    <mergeCell ref="I10:I11"/>
    <mergeCell ref="G7:G9"/>
    <mergeCell ref="H7:H9"/>
    <mergeCell ref="O14:O15"/>
    <mergeCell ref="F10:F11"/>
    <mergeCell ref="J14:J15"/>
    <mergeCell ref="K14:K15"/>
    <mergeCell ref="H12:H15"/>
    <mergeCell ref="H10:H11"/>
    <mergeCell ref="M12:M13"/>
    <mergeCell ref="F7:F9"/>
    <mergeCell ref="W12:W15"/>
    <mergeCell ref="W16:W19"/>
    <mergeCell ref="T1:V1"/>
    <mergeCell ref="T2:V4"/>
    <mergeCell ref="W10:W11"/>
    <mergeCell ref="O5:V5"/>
    <mergeCell ref="O6:V6"/>
    <mergeCell ref="W1:W9"/>
    <mergeCell ref="Q10:S10"/>
    <mergeCell ref="Q11:S11"/>
    <mergeCell ref="Q2:Q4"/>
    <mergeCell ref="O12:O13"/>
    <mergeCell ref="Q1:S1"/>
    <mergeCell ref="Q7:S7"/>
    <mergeCell ref="Q8:S8"/>
    <mergeCell ref="Q9:S9"/>
    <mergeCell ref="T7:V9"/>
    <mergeCell ref="P12:P13"/>
    <mergeCell ref="P14:P15"/>
    <mergeCell ref="Q18:S19"/>
    <mergeCell ref="O16:O17"/>
    <mergeCell ref="P16:P17"/>
    <mergeCell ref="Q16:S17"/>
    <mergeCell ref="T10:V11"/>
    <mergeCell ref="T12:V15"/>
    <mergeCell ref="Q12:S13"/>
    <mergeCell ref="A1:H1"/>
    <mergeCell ref="A2:H2"/>
    <mergeCell ref="A5:B6"/>
    <mergeCell ref="C5:E6"/>
    <mergeCell ref="R2:R4"/>
    <mergeCell ref="S2:S4"/>
    <mergeCell ref="I1:P2"/>
    <mergeCell ref="I3:P4"/>
    <mergeCell ref="F5:G6"/>
    <mergeCell ref="A3:C4"/>
    <mergeCell ref="T36:W36"/>
    <mergeCell ref="W20:W23"/>
    <mergeCell ref="W24:W27"/>
    <mergeCell ref="I24:I27"/>
    <mergeCell ref="H24:H27"/>
    <mergeCell ref="G24:G27"/>
    <mergeCell ref="A28:P30"/>
    <mergeCell ref="K20:K21"/>
    <mergeCell ref="K22:K23"/>
    <mergeCell ref="E24:E27"/>
    <mergeCell ref="A20:A23"/>
    <mergeCell ref="N24:N25"/>
    <mergeCell ref="L20:L21"/>
    <mergeCell ref="M20:M21"/>
    <mergeCell ref="O20:O21"/>
    <mergeCell ref="D3:H4"/>
    <mergeCell ref="M5:N6"/>
    <mergeCell ref="H5:L6"/>
    <mergeCell ref="I12:I15"/>
    <mergeCell ref="L7:N7"/>
    <mergeCell ref="O26:O27"/>
    <mergeCell ref="P26:P27"/>
    <mergeCell ref="Q26:S27"/>
    <mergeCell ref="B20:D20"/>
    <mergeCell ref="E20:E23"/>
    <mergeCell ref="F20:F23"/>
    <mergeCell ref="M24:M25"/>
    <mergeCell ref="O24:O25"/>
    <mergeCell ref="P24:P25"/>
    <mergeCell ref="Q24:S25"/>
    <mergeCell ref="L26:L27"/>
    <mergeCell ref="M26:M27"/>
    <mergeCell ref="Q22:S23"/>
    <mergeCell ref="L24:L25"/>
    <mergeCell ref="B21:D23"/>
    <mergeCell ref="B24:D24"/>
    <mergeCell ref="B25:D27"/>
    <mergeCell ref="P20:P21"/>
    <mergeCell ref="Q20:S21"/>
    <mergeCell ref="N26:N27"/>
    <mergeCell ref="A7:D7"/>
    <mergeCell ref="A8:D9"/>
    <mergeCell ref="E7:E9"/>
    <mergeCell ref="B11:D11"/>
    <mergeCell ref="B12:D12"/>
    <mergeCell ref="B13:D15"/>
    <mergeCell ref="A10:A11"/>
    <mergeCell ref="B10:D10"/>
    <mergeCell ref="A12:A15"/>
    <mergeCell ref="A24:A27"/>
    <mergeCell ref="H16:H19"/>
    <mergeCell ref="H20:H23"/>
    <mergeCell ref="W28:W30"/>
    <mergeCell ref="T28:V30"/>
    <mergeCell ref="T16:V19"/>
    <mergeCell ref="T20:V23"/>
    <mergeCell ref="T24:V27"/>
    <mergeCell ref="Q28:S30"/>
    <mergeCell ref="A16:A19"/>
    <mergeCell ref="G10:G11"/>
    <mergeCell ref="G12:G15"/>
    <mergeCell ref="G16:G19"/>
    <mergeCell ref="G20:G23"/>
    <mergeCell ref="B16:D16"/>
    <mergeCell ref="Q14:S15"/>
    <mergeCell ref="F12:F15"/>
    <mergeCell ref="I20:I23"/>
    <mergeCell ref="B17:D19"/>
    <mergeCell ref="I16:I19"/>
  </mergeCells>
  <dataValidations count="5">
    <dataValidation type="list" allowBlank="1" showInputMessage="1" showErrorMessage="1" sqref="E12 E24 E16 E20">
      <formula1>"男,女"</formula1>
    </dataValidation>
    <dataValidation type="list" allowBlank="1" showInputMessage="1" showErrorMessage="1" sqref="G20 G24 G12 G16">
      <formula1>"校長,教頭,教諭"</formula1>
    </dataValidation>
    <dataValidation type="list" allowBlank="1" showInputMessage="1" showErrorMessage="1" sqref="H12:H27">
      <formula1>"１,２,特別"</formula1>
    </dataValidation>
    <dataValidation type="list" allowBlank="1" showInputMessage="1" showErrorMessage="1" sqref="I12 I24 I20 I16">
      <formula1>"海洋漁業系,水産食品系"</formula1>
    </dataValidation>
    <dataValidation type="list" allowBlank="1" showInputMessage="1" showErrorMessage="1" sqref="J20:K20 O24:Q24 J24:K24 O12:Q12 J12:K12 O16:Q16 J16:K16 O20:Q20">
      <formula1>"○,×"</formula1>
    </dataValidation>
  </dataValidations>
  <hyperlinks>
    <hyperlink ref="D3" r:id="rId1" display="akio-k@kyoto-be.ne.jp"/>
  </hyperlinks>
  <printOptions horizontalCentered="1" verticalCentered="1"/>
  <pageMargins left="0.4724409448818898" right="0.2755905511811024" top="0.4724409448818898" bottom="0.4724409448818898" header="0.9448818897637796" footer="0.3543307086614173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M22" sqref="M22"/>
    </sheetView>
  </sheetViews>
  <sheetFormatPr defaultColWidth="9.00390625" defaultRowHeight="13.5"/>
  <cols>
    <col min="2" max="2" width="2.75390625" style="0" bestFit="1" customWidth="1"/>
  </cols>
  <sheetData>
    <row r="2" spans="2:3" ht="13.5">
      <c r="B2" t="s">
        <v>19</v>
      </c>
      <c r="C2" s="5">
        <v>9450</v>
      </c>
    </row>
    <row r="3" spans="2:3" ht="13.5">
      <c r="B3" t="s">
        <v>30</v>
      </c>
      <c r="C3" s="5">
        <v>8400</v>
      </c>
    </row>
    <row r="4" spans="2:3" ht="13.5">
      <c r="B4" t="s">
        <v>31</v>
      </c>
      <c r="C4" s="5">
        <v>8000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タイセイツアーズ</dc:creator>
  <cp:keywords/>
  <dc:description/>
  <cp:lastModifiedBy>t-nagaoka</cp:lastModifiedBy>
  <cp:lastPrinted>2011-06-24T07:15:01Z</cp:lastPrinted>
  <dcterms:created xsi:type="dcterms:W3CDTF">2007-02-12T03:38:19Z</dcterms:created>
  <dcterms:modified xsi:type="dcterms:W3CDTF">2011-06-24T07:15:28Z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